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01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"/>
    </mc:Choice>
  </mc:AlternateContent>
  <xr:revisionPtr revIDLastSave="0" documentId="13_ncr:1_{DBC9E932-3BFF-4730-A82F-0ECBEC09AEE2}" xr6:coauthVersionLast="45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259" i="1" l="1"/>
  <c r="J259" i="1"/>
  <c r="I259" i="1"/>
  <c r="F259" i="1"/>
  <c r="F170" i="1"/>
  <c r="G170" i="1"/>
  <c r="H170" i="1"/>
  <c r="I170" i="1"/>
  <c r="J170" i="1"/>
  <c r="F129" i="1"/>
  <c r="G129" i="1"/>
  <c r="H129" i="1"/>
  <c r="I129" i="1"/>
  <c r="J129" i="1"/>
  <c r="B299" i="1" l="1"/>
  <c r="A299" i="1"/>
  <c r="L298" i="1"/>
  <c r="J298" i="1"/>
  <c r="I298" i="1"/>
  <c r="H298" i="1"/>
  <c r="G298" i="1"/>
  <c r="F298" i="1"/>
  <c r="B289" i="1"/>
  <c r="A289" i="1"/>
  <c r="L288" i="1"/>
  <c r="J288" i="1"/>
  <c r="J299" i="1" s="1"/>
  <c r="I288" i="1"/>
  <c r="I299" i="1" s="1"/>
  <c r="H288" i="1"/>
  <c r="H299" i="1" s="1"/>
  <c r="G288" i="1"/>
  <c r="G299" i="1" s="1"/>
  <c r="F288" i="1"/>
  <c r="F299" i="1" s="1"/>
  <c r="B280" i="1"/>
  <c r="A280" i="1"/>
  <c r="L279" i="1"/>
  <c r="J279" i="1"/>
  <c r="I279" i="1"/>
  <c r="H279" i="1"/>
  <c r="G279" i="1"/>
  <c r="F279" i="1"/>
  <c r="B269" i="1"/>
  <c r="L268" i="1"/>
  <c r="J268" i="1"/>
  <c r="I268" i="1"/>
  <c r="H268" i="1"/>
  <c r="G268" i="1"/>
  <c r="F268" i="1"/>
  <c r="B260" i="1"/>
  <c r="A260" i="1"/>
  <c r="H259" i="1"/>
  <c r="G259" i="1"/>
  <c r="B248" i="1"/>
  <c r="L247" i="1"/>
  <c r="J247" i="1"/>
  <c r="I247" i="1"/>
  <c r="H247" i="1"/>
  <c r="G247" i="1"/>
  <c r="F247" i="1"/>
  <c r="B239" i="1"/>
  <c r="A239" i="1"/>
  <c r="L238" i="1"/>
  <c r="J238" i="1"/>
  <c r="I238" i="1"/>
  <c r="H238" i="1"/>
  <c r="G238" i="1"/>
  <c r="F238" i="1"/>
  <c r="B229" i="1"/>
  <c r="L228" i="1"/>
  <c r="J228" i="1"/>
  <c r="I228" i="1"/>
  <c r="H228" i="1"/>
  <c r="G228" i="1"/>
  <c r="F228" i="1"/>
  <c r="B220" i="1"/>
  <c r="A220" i="1"/>
  <c r="L219" i="1"/>
  <c r="J219" i="1"/>
  <c r="I219" i="1"/>
  <c r="H219" i="1"/>
  <c r="G219" i="1"/>
  <c r="F219" i="1"/>
  <c r="B210" i="1"/>
  <c r="L209" i="1"/>
  <c r="J209" i="1"/>
  <c r="I209" i="1"/>
  <c r="H209" i="1"/>
  <c r="H220" i="1" s="1"/>
  <c r="G209" i="1"/>
  <c r="F209" i="1"/>
  <c r="B201" i="1"/>
  <c r="A201" i="1"/>
  <c r="L200" i="1"/>
  <c r="J200" i="1"/>
  <c r="I200" i="1"/>
  <c r="H200" i="1"/>
  <c r="G200" i="1"/>
  <c r="F200" i="1"/>
  <c r="B191" i="1"/>
  <c r="A191" i="1"/>
  <c r="L190" i="1"/>
  <c r="J190" i="1"/>
  <c r="I190" i="1"/>
  <c r="H190" i="1"/>
  <c r="G190" i="1"/>
  <c r="F190" i="1"/>
  <c r="B181" i="1"/>
  <c r="A181" i="1"/>
  <c r="L180" i="1"/>
  <c r="J180" i="1"/>
  <c r="I180" i="1"/>
  <c r="H180" i="1"/>
  <c r="H181" i="1" s="1"/>
  <c r="G180" i="1"/>
  <c r="F180" i="1"/>
  <c r="F181" i="1" s="1"/>
  <c r="B171" i="1"/>
  <c r="A171" i="1"/>
  <c r="L170" i="1"/>
  <c r="B161" i="1"/>
  <c r="A161" i="1"/>
  <c r="L160" i="1"/>
  <c r="J160" i="1"/>
  <c r="I160" i="1"/>
  <c r="H160" i="1"/>
  <c r="G160" i="1"/>
  <c r="F160" i="1"/>
  <c r="B151" i="1"/>
  <c r="A151" i="1"/>
  <c r="L150" i="1"/>
  <c r="J150" i="1"/>
  <c r="J161" i="1" s="1"/>
  <c r="I150" i="1"/>
  <c r="H150" i="1"/>
  <c r="G150" i="1"/>
  <c r="F150" i="1"/>
  <c r="B140" i="1"/>
  <c r="A140" i="1"/>
  <c r="L139" i="1"/>
  <c r="J139" i="1"/>
  <c r="J140" i="1" s="1"/>
  <c r="I139" i="1"/>
  <c r="I140" i="1" s="1"/>
  <c r="H139" i="1"/>
  <c r="H140" i="1" s="1"/>
  <c r="G139" i="1"/>
  <c r="G140" i="1" s="1"/>
  <c r="F139" i="1"/>
  <c r="B130" i="1"/>
  <c r="A130" i="1"/>
  <c r="L129" i="1"/>
  <c r="B120" i="1"/>
  <c r="A120" i="1"/>
  <c r="L119" i="1"/>
  <c r="J119" i="1"/>
  <c r="I119" i="1"/>
  <c r="H119" i="1"/>
  <c r="G119" i="1"/>
  <c r="F119" i="1"/>
  <c r="B110" i="1"/>
  <c r="A110" i="1"/>
  <c r="L109" i="1"/>
  <c r="J109" i="1"/>
  <c r="I109" i="1"/>
  <c r="H109" i="1"/>
  <c r="H120" i="1" s="1"/>
  <c r="G109" i="1"/>
  <c r="F109" i="1"/>
  <c r="F120" i="1" s="1"/>
  <c r="B101" i="1"/>
  <c r="A101" i="1"/>
  <c r="L100" i="1"/>
  <c r="J100" i="1"/>
  <c r="I100" i="1"/>
  <c r="H100" i="1"/>
  <c r="G100" i="1"/>
  <c r="F100" i="1"/>
  <c r="B91" i="1"/>
  <c r="A91" i="1"/>
  <c r="L90" i="1"/>
  <c r="J90" i="1"/>
  <c r="J101" i="1" s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3" i="1"/>
  <c r="A63" i="1"/>
  <c r="L62" i="1"/>
  <c r="J62" i="1"/>
  <c r="I62" i="1"/>
  <c r="H62" i="1"/>
  <c r="G62" i="1"/>
  <c r="F62" i="1"/>
  <c r="B53" i="1"/>
  <c r="A53" i="1"/>
  <c r="L52" i="1"/>
  <c r="J52" i="1"/>
  <c r="I52" i="1"/>
  <c r="H52" i="1"/>
  <c r="H63" i="1" s="1"/>
  <c r="G52" i="1"/>
  <c r="F52" i="1"/>
  <c r="F63" i="1" s="1"/>
  <c r="B44" i="1"/>
  <c r="A44" i="1"/>
  <c r="L43" i="1"/>
  <c r="J43" i="1"/>
  <c r="I43" i="1"/>
  <c r="H43" i="1"/>
  <c r="G43" i="1"/>
  <c r="F43" i="1"/>
  <c r="B34" i="1"/>
  <c r="A34" i="1"/>
  <c r="L33" i="1"/>
  <c r="J33" i="1"/>
  <c r="J44" i="1" s="1"/>
  <c r="I33" i="1"/>
  <c r="H33" i="1"/>
  <c r="G33" i="1"/>
  <c r="F33" i="1"/>
  <c r="B25" i="1"/>
  <c r="A25" i="1"/>
  <c r="L24" i="1"/>
  <c r="J24" i="1"/>
  <c r="I24" i="1"/>
  <c r="H24" i="1"/>
  <c r="G24" i="1"/>
  <c r="F24" i="1"/>
  <c r="B15" i="1"/>
  <c r="A15" i="1"/>
  <c r="L14" i="1"/>
  <c r="J14" i="1"/>
  <c r="I14" i="1"/>
  <c r="H14" i="1"/>
  <c r="G14" i="1"/>
  <c r="F14" i="1"/>
  <c r="G280" i="1" l="1"/>
  <c r="L280" i="1"/>
  <c r="J280" i="1"/>
  <c r="I280" i="1"/>
  <c r="H280" i="1"/>
  <c r="J260" i="1"/>
  <c r="L260" i="1"/>
  <c r="F239" i="1"/>
  <c r="G239" i="1"/>
  <c r="F220" i="1"/>
  <c r="J220" i="1"/>
  <c r="I220" i="1"/>
  <c r="G220" i="1"/>
  <c r="L201" i="1"/>
  <c r="L181" i="1"/>
  <c r="L140" i="1"/>
  <c r="L120" i="1"/>
  <c r="L82" i="1"/>
  <c r="L63" i="1"/>
  <c r="G201" i="1"/>
  <c r="H201" i="1"/>
  <c r="I201" i="1"/>
  <c r="J201" i="1"/>
  <c r="F161" i="1"/>
  <c r="G161" i="1"/>
  <c r="H161" i="1"/>
  <c r="I161" i="1"/>
  <c r="F101" i="1"/>
  <c r="G101" i="1"/>
  <c r="H101" i="1"/>
  <c r="I101" i="1"/>
  <c r="G82" i="1"/>
  <c r="H82" i="1"/>
  <c r="I82" i="1"/>
  <c r="J82" i="1"/>
  <c r="G44" i="1"/>
  <c r="F44" i="1"/>
  <c r="I44" i="1"/>
  <c r="I25" i="1"/>
  <c r="J25" i="1"/>
  <c r="L25" i="1"/>
  <c r="H25" i="1"/>
  <c r="G25" i="1"/>
  <c r="L44" i="1"/>
  <c r="G63" i="1"/>
  <c r="L101" i="1"/>
  <c r="G120" i="1"/>
  <c r="L161" i="1"/>
  <c r="G181" i="1"/>
  <c r="L220" i="1"/>
  <c r="H239" i="1"/>
  <c r="L299" i="1"/>
  <c r="I239" i="1"/>
  <c r="F260" i="1"/>
  <c r="I63" i="1"/>
  <c r="I120" i="1"/>
  <c r="I181" i="1"/>
  <c r="J239" i="1"/>
  <c r="G260" i="1"/>
  <c r="F25" i="1"/>
  <c r="J63" i="1"/>
  <c r="F82" i="1"/>
  <c r="J120" i="1"/>
  <c r="F140" i="1"/>
  <c r="J181" i="1"/>
  <c r="F201" i="1"/>
  <c r="L239" i="1"/>
  <c r="H260" i="1"/>
  <c r="I260" i="1"/>
  <c r="F280" i="1"/>
  <c r="H44" i="1"/>
</calcChain>
</file>

<file path=xl/sharedStrings.xml><?xml version="1.0" encoding="utf-8"?>
<sst xmlns="http://schemas.openxmlformats.org/spreadsheetml/2006/main" count="620" uniqueCount="266">
  <si>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</si>
  <si>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</si>
  <si>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</si>
  <si>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</si>
  <si>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</si>
  <si>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</si>
  <si>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</si>
  <si>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</si>
  <si>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</si>
  <si>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</si>
  <si>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</si>
  <si>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</si>
  <si>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</si>
  <si>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</si>
  <si>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</si>
  <si>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</si>
  <si>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</si>
  <si>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</si>
  <si>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</si>
  <si>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</si>
  <si>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</si>
  <si>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</si>
  <si>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</si>
  <si>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</si>
  <si>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</si>
  <si>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</si>
  <si>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</si>
  <si>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</si>
  <si>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</si>
  <si>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</si>
  <si>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</si>
  <si>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</si>
  <si>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</si>
  <si>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</si>
  <si>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</si>
  <si>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</si>
  <si>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</si>
  <si>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</si>
  <si>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Макаронные изделия отварные</t>
  </si>
  <si>
    <t>57/3</t>
  </si>
  <si>
    <t>Компот из сухофруктов</t>
  </si>
  <si>
    <t>6/10(ч.3)</t>
  </si>
  <si>
    <t>Хлеб пшеничный витаминизированный</t>
  </si>
  <si>
    <t>Хлеб ржано-пшеничный</t>
  </si>
  <si>
    <t>Мясо говядины отварное (для супа)</t>
  </si>
  <si>
    <t>1/8</t>
  </si>
  <si>
    <t>Салат из свежих огурцов с растительным маслом</t>
  </si>
  <si>
    <t>19/1(ч.3)</t>
  </si>
  <si>
    <t>Суп крестьянский с крупой со сметаной</t>
  </si>
  <si>
    <t>38/2(ч.3)</t>
  </si>
  <si>
    <t>Рыба под сырной корочкой</t>
  </si>
  <si>
    <t>Каша пшеничная молочная с маслом сливочным</t>
  </si>
  <si>
    <t>18/4</t>
  </si>
  <si>
    <t>Омлет запеченный</t>
  </si>
  <si>
    <t>2/6(ч.3)</t>
  </si>
  <si>
    <t>Кофейный напиток с молоком</t>
  </si>
  <si>
    <t>32/10(ч.3)</t>
  </si>
  <si>
    <t xml:space="preserve">Батон молочный </t>
  </si>
  <si>
    <t>Огурцы свежие/перец сладкий свежий</t>
  </si>
  <si>
    <t>40/20</t>
  </si>
  <si>
    <t>4/1</t>
  </si>
  <si>
    <t>Салат из белокочанной капусты с растительным маслом</t>
  </si>
  <si>
    <t>3/1(ч.3)</t>
  </si>
  <si>
    <t>Борщ со сметаной</t>
  </si>
  <si>
    <t>2/2(ч.3)</t>
  </si>
  <si>
    <t>Гуляш из мяса свинины</t>
  </si>
  <si>
    <t>12/8(ч.3)</t>
  </si>
  <si>
    <t>Рис припущенный с овощами</t>
  </si>
  <si>
    <t>38/3(ч.3)</t>
  </si>
  <si>
    <t>Напиток витаминизированный "Витошка"</t>
  </si>
  <si>
    <t>Суп молочный с лапшой</t>
  </si>
  <si>
    <t>24/2(ч.3)</t>
  </si>
  <si>
    <t>Запеканка из творога с изюмом</t>
  </si>
  <si>
    <t>10/5(ч.3)</t>
  </si>
  <si>
    <t>Какао с молоком</t>
  </si>
  <si>
    <t>36/10(ч.3)</t>
  </si>
  <si>
    <t>Батон молочный</t>
  </si>
  <si>
    <t>Молоко сгущенное</t>
  </si>
  <si>
    <t>12/11(ч.3)</t>
  </si>
  <si>
    <t>Салат из свежих томатов с растительным маслом</t>
  </si>
  <si>
    <t>20/1(ч.3)</t>
  </si>
  <si>
    <t>Щи из свежей капусты со сметаной</t>
  </si>
  <si>
    <t>6/2(ч.3)</t>
  </si>
  <si>
    <t>Тефтели из мяса свинины</t>
  </si>
  <si>
    <t>42/8(ч.3)</t>
  </si>
  <si>
    <t>Каша гречневая рассыпчатая</t>
  </si>
  <si>
    <t>463(ч.1)</t>
  </si>
  <si>
    <t>Сок фруктовый</t>
  </si>
  <si>
    <t>Каша манная молочная с маслом сливочным</t>
  </si>
  <si>
    <t>5/4</t>
  </si>
  <si>
    <t>Горячий бутерброд "Ассорти"</t>
  </si>
  <si>
    <t>6/13</t>
  </si>
  <si>
    <t>Чай с молоком</t>
  </si>
  <si>
    <t>31/10(ч.3)</t>
  </si>
  <si>
    <t>Фрукты свежие</t>
  </si>
  <si>
    <t>Йогурт</t>
  </si>
  <si>
    <t>Салат из отварной свеклы с черносливом и растит. маслом</t>
  </si>
  <si>
    <t>39/1(ч.3)</t>
  </si>
  <si>
    <t>Суп из овощей со сметаной</t>
  </si>
  <si>
    <t>20/2(ч.3)</t>
  </si>
  <si>
    <t>Макаронник с мясом</t>
  </si>
  <si>
    <t>431(1)</t>
  </si>
  <si>
    <t>Компот из яблок</t>
  </si>
  <si>
    <t>585(1)</t>
  </si>
  <si>
    <t>Каша геркулесовая молочная с маслом сливочным</t>
  </si>
  <si>
    <t>7/4</t>
  </si>
  <si>
    <t>Омлет с сыром (запеченный)</t>
  </si>
  <si>
    <t>4/6(ч.3)</t>
  </si>
  <si>
    <t>Чай</t>
  </si>
  <si>
    <t>27/10(ч.3)</t>
  </si>
  <si>
    <t>Помидоры свежие</t>
  </si>
  <si>
    <t>6/1</t>
  </si>
  <si>
    <t>Суп-лапша на курином бульоне</t>
  </si>
  <si>
    <t>22/2(ч.3)</t>
  </si>
  <si>
    <t>Котлеты из мяса кур</t>
  </si>
  <si>
    <t>5/9</t>
  </si>
  <si>
    <t>Пюре гороховое</t>
  </si>
  <si>
    <t>21/4(ч.3)</t>
  </si>
  <si>
    <t>Напиток из шиповника</t>
  </si>
  <si>
    <t>17/10(ч.3)</t>
  </si>
  <si>
    <t>Мясо кур отварное (для супа)</t>
  </si>
  <si>
    <t>1/9</t>
  </si>
  <si>
    <t>Пюре картофельное</t>
  </si>
  <si>
    <t>3/3</t>
  </si>
  <si>
    <t>Рыба, запеченная в омлете</t>
  </si>
  <si>
    <t>8/7(ч.3)</t>
  </si>
  <si>
    <t>Чай с лимоном</t>
  </si>
  <si>
    <t>29/10(ч.3)</t>
  </si>
  <si>
    <t>Шарлотка</t>
  </si>
  <si>
    <t>24/12(ч.3)</t>
  </si>
  <si>
    <t>Салат из припущенной моркови и яблок</t>
  </si>
  <si>
    <t>30/1(ч.3)</t>
  </si>
  <si>
    <t>Свекольник со сметаной</t>
  </si>
  <si>
    <t>6/2</t>
  </si>
  <si>
    <t>Мясо свинины, тушенное с овощами</t>
  </si>
  <si>
    <t>3/8</t>
  </si>
  <si>
    <t>Напиток апельсиновый</t>
  </si>
  <si>
    <t>17/12(ч.3)</t>
  </si>
  <si>
    <t>Каша молочная ассорти с маслом сливочным</t>
  </si>
  <si>
    <t>23/4</t>
  </si>
  <si>
    <t>Запеканка из творога</t>
  </si>
  <si>
    <t>8/5(ч.3)</t>
  </si>
  <si>
    <t>Кисель из шиповника</t>
  </si>
  <si>
    <t>21,3</t>
  </si>
  <si>
    <t>Масло крестьянское несоленое (порциями)</t>
  </si>
  <si>
    <t>22(2)</t>
  </si>
  <si>
    <t>Салат из моркови с апельсином</t>
  </si>
  <si>
    <t>140(ч.3)</t>
  </si>
  <si>
    <t>Суп картофельный с бобовыми</t>
  </si>
  <si>
    <t>16/2(ч.3)</t>
  </si>
  <si>
    <t>Котлеты из мяса свинины паровые</t>
  </si>
  <si>
    <t>14/8</t>
  </si>
  <si>
    <t>Капуста тушеная</t>
  </si>
  <si>
    <t>13,3</t>
  </si>
  <si>
    <t>65(1)</t>
  </si>
  <si>
    <t>Салат из отварной свеклы с яблоками и растит. маслом</t>
  </si>
  <si>
    <t>36/1(ч.3)</t>
  </si>
  <si>
    <t>11/2(ч.3)</t>
  </si>
  <si>
    <t>Биточки рыбные</t>
  </si>
  <si>
    <t>9/7</t>
  </si>
  <si>
    <t>Компот из яблок и кураги</t>
  </si>
  <si>
    <t>1/10(ч.3)</t>
  </si>
  <si>
    <t>Каша пшенная молочная с маслом сливочным</t>
  </si>
  <si>
    <t>14/4</t>
  </si>
  <si>
    <t>Сырники из творога</t>
  </si>
  <si>
    <t>9/5(ч.3)</t>
  </si>
  <si>
    <t>Салат из белокочанной капусты с кукурузой и раст.маслом</t>
  </si>
  <si>
    <t>5/1(ч.3)</t>
  </si>
  <si>
    <t>Суп-пюре из разных овощей</t>
  </si>
  <si>
    <t>31/2(ч.3)</t>
  </si>
  <si>
    <t>Плов из мяса кур</t>
  </si>
  <si>
    <t>4/9</t>
  </si>
  <si>
    <t>Гренки (сухарики)</t>
  </si>
  <si>
    <t>36/2</t>
  </si>
  <si>
    <t>Салат из отварной свеклы с сыром и растительным маслом</t>
  </si>
  <si>
    <t>40/1(ч.3)</t>
  </si>
  <si>
    <t>Суп овощной с мясными фрикадельками</t>
  </si>
  <si>
    <t>21/2(ч.3)</t>
  </si>
  <si>
    <t>Картофель, запеченный в сметанном соусе</t>
  </si>
  <si>
    <t>11/3</t>
  </si>
  <si>
    <t>Пюре из рыбы</t>
  </si>
  <si>
    <t>20/7(ч.3)</t>
  </si>
  <si>
    <t>Плов из риса с морковью и изюмом</t>
  </si>
  <si>
    <t>27/10</t>
  </si>
  <si>
    <t>Каша рисовая молочная с маслом сливочным</t>
  </si>
  <si>
    <t>7/4(ч.3)</t>
  </si>
  <si>
    <t>Джем</t>
  </si>
  <si>
    <t>Сыр (порциями)</t>
  </si>
  <si>
    <t>5/13</t>
  </si>
  <si>
    <t>24.46</t>
  </si>
  <si>
    <t>Напиток из кураги</t>
  </si>
  <si>
    <t>Рассольник с крупой и сметаной</t>
  </si>
  <si>
    <t>63.37</t>
  </si>
  <si>
    <t>Макаронные изделия отварные с сыром</t>
  </si>
  <si>
    <t>47/3(ч.3)</t>
  </si>
  <si>
    <t>Пудинг из печени</t>
  </si>
  <si>
    <t>10/8(ч.3)</t>
  </si>
  <si>
    <t>Напиток из чая с соком</t>
  </si>
  <si>
    <t>28/10(ч.3)</t>
  </si>
  <si>
    <t>14.21</t>
  </si>
  <si>
    <t>Шарики из творога с черносливом</t>
  </si>
  <si>
    <t>21/5(ч.3)</t>
  </si>
  <si>
    <t>Кофейный напиток с молоком сгущенным</t>
  </si>
  <si>
    <t>33/10(ч.3)</t>
  </si>
  <si>
    <t>12/1(ч.3)</t>
  </si>
  <si>
    <t>Кондитерские изделия</t>
  </si>
  <si>
    <t>Суп фасолевый</t>
  </si>
  <si>
    <t>20/1</t>
  </si>
  <si>
    <t>39/2</t>
  </si>
  <si>
    <t>12,49</t>
  </si>
  <si>
    <t>Колбаски витаминные</t>
  </si>
  <si>
    <t>43.58</t>
  </si>
  <si>
    <t>Рагу из овощей</t>
  </si>
  <si>
    <t>32/3</t>
  </si>
  <si>
    <t>13.36</t>
  </si>
  <si>
    <t>3.5</t>
  </si>
  <si>
    <t>13,6</t>
  </si>
  <si>
    <t>13/3</t>
  </si>
  <si>
    <t>Суфле из рыбы</t>
  </si>
  <si>
    <t>21/7</t>
  </si>
  <si>
    <t>29/10</t>
  </si>
  <si>
    <t>Манник</t>
  </si>
  <si>
    <t>23/12</t>
  </si>
  <si>
    <t>Салат из отварной свеклы с морской капустой и раст.маслом</t>
  </si>
  <si>
    <t>34/1</t>
  </si>
  <si>
    <t>Суп картофельный со сметаной</t>
  </si>
  <si>
    <t>12/2</t>
  </si>
  <si>
    <t>Мясо свинины отварное (для супа)</t>
  </si>
  <si>
    <t>32.42</t>
  </si>
  <si>
    <t>Соус молочный с овощами</t>
  </si>
  <si>
    <t>4/11</t>
  </si>
  <si>
    <t>Биточки из мяса свинины по-белорусски</t>
  </si>
  <si>
    <t>16/8</t>
  </si>
  <si>
    <t>Компот из сухофруктов и шиповника</t>
  </si>
  <si>
    <t>16/10</t>
  </si>
  <si>
    <t>52.1</t>
  </si>
  <si>
    <t>Каша ячневая молочная с маслом сливочным</t>
  </si>
  <si>
    <t>17/4</t>
  </si>
  <si>
    <t>14,6</t>
  </si>
  <si>
    <t>32/10</t>
  </si>
  <si>
    <t>Салат из редиса с растительным маслом</t>
  </si>
  <si>
    <t>26/1</t>
  </si>
  <si>
    <t>Яйцо отварное</t>
  </si>
  <si>
    <t>2,5</t>
  </si>
  <si>
    <t>2,3</t>
  </si>
  <si>
    <t>1/6</t>
  </si>
  <si>
    <t>Борщ с морской капустой со сметаной</t>
  </si>
  <si>
    <t>5/2</t>
  </si>
  <si>
    <t>Картофель, запеченный с фаршем из куры</t>
  </si>
  <si>
    <t>7/9</t>
  </si>
  <si>
    <t>0,8</t>
  </si>
  <si>
    <t>1,8</t>
  </si>
  <si>
    <t>646(1)</t>
  </si>
  <si>
    <t>23,4</t>
  </si>
  <si>
    <t>Каша гречневая вязкая</t>
  </si>
  <si>
    <t>3/4</t>
  </si>
  <si>
    <t>Мясо кур отварное в соусе</t>
  </si>
  <si>
    <t>2/9</t>
  </si>
  <si>
    <t>37/10</t>
  </si>
  <si>
    <t>Суп картофельный с макаронными изделиями</t>
  </si>
  <si>
    <t>18/2</t>
  </si>
  <si>
    <t>19/1</t>
  </si>
  <si>
    <t>Запеканка из рыбы с морковью</t>
  </si>
  <si>
    <t>МКОУ "РыбниковскаяСОШ"</t>
  </si>
  <si>
    <t>директор</t>
  </si>
  <si>
    <t>Калинина Н.М.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</si>
</sst>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3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0" fillId="0" borderId="14" xfId="0" applyBorder="1"/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7" xfId="0" applyFont="1" applyBorder="1" applyAlignment="1">
      <alignment horizontal="center" vertical="top" wrapText="1"/>
    </xf>
    <xf numFmtId="0" fontId="3" fillId="0" borderId="19" xfId="0" applyFont="1" applyBorder="1" applyAlignment="1">
      <alignment horizontal="center"/>
    </xf>
    <xf numFmtId="0" fontId="3" fillId="3" borderId="20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 applyAlignment="1">
      <alignment vertical="top" wrapText="1"/>
    </xf>
    <xf numFmtId="0" fontId="3" fillId="3" borderId="3" xfId="0" applyFont="1" applyFill="1" applyBorder="1" applyAlignment="1">
      <alignment horizontal="center" vertical="top" wrapText="1"/>
    </xf>
    <xf numFmtId="0" fontId="3" fillId="3" borderId="2" xfId="0" applyFont="1" applyFill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3" fillId="2" borderId="2" xfId="0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2" borderId="15" xfId="0" applyFont="1" applyFill="1" applyBorder="1" applyAlignment="1" applyProtection="1">
      <alignment horizontal="center" vertical="top" wrapText="1"/>
      <protection locked="0"/>
    </xf>
    <xf numFmtId="0" fontId="3" fillId="2" borderId="2" xfId="0" applyFont="1" applyFill="1" applyBorder="1" applyAlignment="1" applyProtection="1">
      <alignment vertical="top" wrapText="1"/>
      <protection locked="0"/>
    </xf>
    <xf numFmtId="0" fontId="3" fillId="2" borderId="2" xfId="0" applyFont="1" applyFill="1" applyBorder="1" applyAlignment="1" applyProtection="1">
      <alignment horizontal="center" vertical="top" wrapText="1"/>
      <protection locked="0"/>
    </xf>
    <xf numFmtId="0" fontId="3" fillId="2" borderId="17" xfId="0" applyFont="1" applyFill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top"/>
    </xf>
    <xf numFmtId="1" fontId="3" fillId="2" borderId="4" xfId="0" applyNumberFormat="1" applyFont="1" applyFill="1" applyBorder="1" applyAlignment="1" applyProtection="1">
      <alignment horizontal="center"/>
      <protection locked="0"/>
    </xf>
    <xf numFmtId="1" fontId="3" fillId="2" borderId="2" xfId="0" applyNumberFormat="1" applyFont="1" applyFill="1" applyBorder="1" applyAlignment="1" applyProtection="1">
      <alignment horizontal="center"/>
      <protection locked="0"/>
    </xf>
    <xf numFmtId="0" fontId="12" fillId="2" borderId="2" xfId="0" applyFont="1" applyFill="1" applyBorder="1" applyAlignment="1" applyProtection="1">
      <alignment vertical="top" wrapText="1"/>
      <protection locked="0"/>
    </xf>
    <xf numFmtId="0" fontId="12" fillId="2" borderId="2" xfId="0" applyFont="1" applyFill="1" applyBorder="1" applyAlignment="1" applyProtection="1">
      <alignment horizontal="center" vertical="top" wrapText="1"/>
      <protection locked="0"/>
    </xf>
    <xf numFmtId="0" fontId="12" fillId="2" borderId="17" xfId="0" applyFont="1" applyFill="1" applyBorder="1" applyAlignment="1" applyProtection="1">
      <alignment horizontal="center" vertical="top" wrapText="1"/>
      <protection locked="0"/>
    </xf>
    <xf numFmtId="49" fontId="3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" xfId="0" applyFont="1" applyFill="1" applyBorder="1" applyAlignment="1" applyProtection="1">
      <alignment vertical="top" wrapText="1"/>
      <protection locked="0"/>
    </xf>
    <xf numFmtId="0" fontId="12" fillId="2" borderId="1" xfId="0" applyFont="1" applyFill="1" applyBorder="1" applyAlignment="1" applyProtection="1">
      <alignment horizontal="center" vertical="top" wrapText="1"/>
      <protection locked="0"/>
    </xf>
    <xf numFmtId="49" fontId="3" fillId="2" borderId="15" xfId="0" applyNumberFormat="1" applyFont="1" applyFill="1" applyBorder="1" applyAlignment="1" applyProtection="1">
      <alignment horizontal="center" vertical="top" wrapText="1"/>
      <protection locked="0"/>
    </xf>
    <xf numFmtId="0" fontId="12" fillId="2" borderId="15" xfId="0" applyFont="1" applyFill="1" applyBorder="1" applyAlignment="1" applyProtection="1">
      <alignment horizontal="center" vertical="top" wrapText="1"/>
      <protection locked="0"/>
    </xf>
    <xf numFmtId="49" fontId="3" fillId="2" borderId="2" xfId="0" applyNumberFormat="1" applyFont="1" applyFill="1" applyBorder="1" applyAlignment="1" applyProtection="1">
      <alignment horizontal="center" vertical="top" wrapText="1"/>
      <protection locked="0"/>
    </xf>
    <xf numFmtId="49" fontId="3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2" borderId="2" xfId="0" applyFont="1" applyFill="1" applyBorder="1" applyProtection="1">
      <protection locked="0"/>
    </xf>
    <xf numFmtId="0" fontId="7" fillId="3" borderId="21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99"/>
  <sheetViews>
    <sheetView tabSelected="1" zoomScale="110" zoomScaleNormal="110" workbookViewId="0">
      <pane xSplit="4" ySplit="5" topLeftCell="E270" activePane="bottomRight" state="frozen"/>
      <selection pane="topRight" activeCell="E1" sqref="E1"/>
      <selection pane="bottomLeft" activeCell="A6" sqref="A6"/>
      <selection pane="bottomRight" activeCell="D84" sqref="D84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60" t="s">
        <v>263</v>
      </c>
      <c r="D1" s="61"/>
      <c r="E1" s="61"/>
      <c r="F1" s="12" t="s">
        <v>15</v>
      </c>
      <c r="G1" s="2" t="s">
        <v>16</v>
      </c>
      <c r="H1" s="62" t="s">
        <v>264</v>
      </c>
      <c r="I1" s="62"/>
      <c r="J1" s="62"/>
      <c r="K1" s="62"/>
    </row>
    <row r="2" spans="1:12" ht="18" x14ac:dyDescent="0.2">
      <c r="A2" s="32" t="s">
        <v>5</v>
      </c>
      <c r="C2" s="2"/>
      <c r="G2" s="2" t="s">
        <v>17</v>
      </c>
      <c r="H2" s="62" t="s">
        <v>265</v>
      </c>
      <c r="I2" s="62"/>
      <c r="J2" s="62"/>
      <c r="K2" s="62"/>
    </row>
    <row r="3" spans="1:12" ht="17.25" customHeight="1" x14ac:dyDescent="0.2">
      <c r="A3" s="4" t="s">
        <v>7</v>
      </c>
      <c r="C3" s="2"/>
      <c r="D3" s="3"/>
      <c r="E3" s="35" t="s">
        <v>8</v>
      </c>
      <c r="G3" s="2" t="s">
        <v>18</v>
      </c>
      <c r="H3" s="45"/>
      <c r="I3" s="45"/>
      <c r="J3" s="46">
        <v>2026</v>
      </c>
      <c r="K3" s="1"/>
    </row>
    <row r="4" spans="1:12" x14ac:dyDescent="0.2">
      <c r="C4" s="2"/>
      <c r="D4" s="4"/>
      <c r="H4" s="44" t="s">
        <v>35</v>
      </c>
      <c r="I4" s="44" t="s">
        <v>36</v>
      </c>
      <c r="J4" s="44" t="s">
        <v>37</v>
      </c>
    </row>
    <row r="5" spans="1:12" ht="34.5" thickBot="1" x14ac:dyDescent="0.25">
      <c r="A5" s="42" t="s">
        <v>13</v>
      </c>
      <c r="B5" s="43" t="s">
        <v>14</v>
      </c>
      <c r="C5" s="33" t="s">
        <v>0</v>
      </c>
      <c r="D5" s="33" t="s">
        <v>12</v>
      </c>
      <c r="E5" s="33" t="s">
        <v>11</v>
      </c>
      <c r="F5" s="33" t="s">
        <v>33</v>
      </c>
      <c r="G5" s="33" t="s">
        <v>1</v>
      </c>
      <c r="H5" s="33" t="s">
        <v>2</v>
      </c>
      <c r="I5" s="33" t="s">
        <v>3</v>
      </c>
      <c r="J5" s="33" t="s">
        <v>9</v>
      </c>
      <c r="K5" s="34" t="s">
        <v>10</v>
      </c>
      <c r="L5" s="33" t="s">
        <v>34</v>
      </c>
    </row>
    <row r="6" spans="1:12" ht="15" x14ac:dyDescent="0.25">
      <c r="A6" s="20">
        <v>1</v>
      </c>
      <c r="B6" s="21">
        <v>1</v>
      </c>
      <c r="C6" s="22" t="s">
        <v>19</v>
      </c>
      <c r="D6" s="5" t="s">
        <v>20</v>
      </c>
      <c r="E6" s="36" t="s">
        <v>184</v>
      </c>
      <c r="F6" s="37">
        <v>200</v>
      </c>
      <c r="G6" s="37">
        <v>5</v>
      </c>
      <c r="H6" s="37">
        <v>7</v>
      </c>
      <c r="I6" s="37">
        <v>31.2</v>
      </c>
      <c r="J6" s="37">
        <v>210</v>
      </c>
      <c r="K6" s="38" t="s">
        <v>185</v>
      </c>
      <c r="L6" s="37">
        <v>18.829999999999998</v>
      </c>
    </row>
    <row r="7" spans="1:12" ht="15" x14ac:dyDescent="0.25">
      <c r="A7" s="23"/>
      <c r="B7" s="15"/>
      <c r="C7" s="11"/>
      <c r="D7" s="6"/>
      <c r="E7" s="39" t="s">
        <v>95</v>
      </c>
      <c r="F7" s="40">
        <v>125</v>
      </c>
      <c r="G7" s="40">
        <v>5.0999999999999996</v>
      </c>
      <c r="H7" s="40">
        <v>1.9</v>
      </c>
      <c r="I7" s="40">
        <v>7.4</v>
      </c>
      <c r="J7" s="40">
        <v>69.5</v>
      </c>
      <c r="K7" s="41"/>
      <c r="L7" s="40">
        <v>31.13</v>
      </c>
    </row>
    <row r="8" spans="1:12" ht="15" x14ac:dyDescent="0.25">
      <c r="A8" s="23"/>
      <c r="B8" s="15"/>
      <c r="C8" s="11"/>
      <c r="D8" s="7" t="s">
        <v>21</v>
      </c>
      <c r="E8" s="39" t="s">
        <v>108</v>
      </c>
      <c r="F8" s="40">
        <v>200</v>
      </c>
      <c r="G8" s="40">
        <v>0.1</v>
      </c>
      <c r="H8" s="40">
        <v>0</v>
      </c>
      <c r="I8" s="40">
        <v>9.8000000000000007</v>
      </c>
      <c r="J8" s="40">
        <v>38</v>
      </c>
      <c r="K8" s="41" t="s">
        <v>109</v>
      </c>
      <c r="L8" s="40">
        <v>1.18</v>
      </c>
    </row>
    <row r="9" spans="1:12" ht="15" x14ac:dyDescent="0.25">
      <c r="A9" s="23"/>
      <c r="B9" s="15"/>
      <c r="C9" s="11"/>
      <c r="D9" s="7" t="s">
        <v>22</v>
      </c>
      <c r="E9" s="39" t="s">
        <v>76</v>
      </c>
      <c r="F9" s="40">
        <v>40</v>
      </c>
      <c r="G9" s="40">
        <v>3</v>
      </c>
      <c r="H9" s="40">
        <v>0.4</v>
      </c>
      <c r="I9" s="40">
        <v>18.7</v>
      </c>
      <c r="J9" s="40">
        <v>92</v>
      </c>
      <c r="K9" s="41"/>
      <c r="L9" s="40">
        <v>2.93</v>
      </c>
    </row>
    <row r="10" spans="1:12" ht="15" x14ac:dyDescent="0.25">
      <c r="A10" s="23"/>
      <c r="B10" s="15"/>
      <c r="C10" s="11"/>
      <c r="D10" s="7" t="s">
        <v>23</v>
      </c>
      <c r="E10" s="39" t="s">
        <v>186</v>
      </c>
      <c r="F10" s="40">
        <v>30</v>
      </c>
      <c r="G10" s="40">
        <v>0.15</v>
      </c>
      <c r="H10" s="40">
        <v>0</v>
      </c>
      <c r="I10" s="40">
        <v>21.5</v>
      </c>
      <c r="J10" s="40">
        <v>83.4</v>
      </c>
      <c r="K10" s="41"/>
      <c r="L10" s="40">
        <v>8.7799999999999994</v>
      </c>
    </row>
    <row r="11" spans="1:12" ht="15" x14ac:dyDescent="0.25">
      <c r="A11" s="23"/>
      <c r="B11" s="15"/>
      <c r="C11" s="11"/>
      <c r="D11" s="6"/>
      <c r="E11" s="39" t="s">
        <v>43</v>
      </c>
      <c r="F11" s="40">
        <v>20</v>
      </c>
      <c r="G11" s="40">
        <v>1.32</v>
      </c>
      <c r="H11" s="40">
        <v>0.24</v>
      </c>
      <c r="I11" s="40">
        <v>6.7</v>
      </c>
      <c r="J11" s="40">
        <v>34.799999999999997</v>
      </c>
      <c r="K11" s="41"/>
      <c r="L11" s="40">
        <v>1.57</v>
      </c>
    </row>
    <row r="12" spans="1:12" ht="15" x14ac:dyDescent="0.25">
      <c r="A12" s="23"/>
      <c r="B12" s="15"/>
      <c r="C12" s="11"/>
      <c r="D12" s="6"/>
      <c r="E12" s="39" t="s">
        <v>187</v>
      </c>
      <c r="F12" s="40">
        <v>10</v>
      </c>
      <c r="G12" s="40">
        <v>2.6</v>
      </c>
      <c r="H12" s="40">
        <v>2.7</v>
      </c>
      <c r="I12" s="40">
        <v>0</v>
      </c>
      <c r="J12" s="40">
        <v>35</v>
      </c>
      <c r="K12" s="50" t="s">
        <v>188</v>
      </c>
      <c r="L12" s="40">
        <v>8.5</v>
      </c>
    </row>
    <row r="13" spans="1:12" ht="15" x14ac:dyDescent="0.25">
      <c r="A13" s="23"/>
      <c r="B13" s="15"/>
      <c r="C13" s="11"/>
      <c r="D13" s="6"/>
      <c r="E13" s="39" t="s">
        <v>144</v>
      </c>
      <c r="F13" s="40">
        <v>10</v>
      </c>
      <c r="G13" s="40">
        <v>0.08</v>
      </c>
      <c r="H13" s="40">
        <v>7.25</v>
      </c>
      <c r="I13" s="40">
        <v>0.13</v>
      </c>
      <c r="J13" s="40">
        <v>66.06</v>
      </c>
      <c r="K13" s="41" t="s">
        <v>145</v>
      </c>
      <c r="L13" s="40">
        <v>11.47</v>
      </c>
    </row>
    <row r="14" spans="1:12" ht="15" x14ac:dyDescent="0.25">
      <c r="A14" s="24"/>
      <c r="B14" s="17"/>
      <c r="C14" s="8"/>
      <c r="D14" s="18" t="s">
        <v>32</v>
      </c>
      <c r="E14" s="9"/>
      <c r="F14" s="19">
        <f>SUM(F6:F13)</f>
        <v>635</v>
      </c>
      <c r="G14" s="19">
        <f t="shared" ref="G14:J14" si="0">SUM(G6:G13)</f>
        <v>17.349999999999998</v>
      </c>
      <c r="H14" s="19">
        <f t="shared" si="0"/>
        <v>19.490000000000002</v>
      </c>
      <c r="I14" s="19">
        <f t="shared" si="0"/>
        <v>95.43</v>
      </c>
      <c r="J14" s="19">
        <f t="shared" si="0"/>
        <v>628.76</v>
      </c>
      <c r="K14" s="25"/>
      <c r="L14" s="19">
        <f t="shared" ref="L14" si="1">SUM(L6:L13)</f>
        <v>84.389999999999986</v>
      </c>
    </row>
    <row r="15" spans="1:12" ht="15" x14ac:dyDescent="0.25">
      <c r="A15" s="26">
        <f>A6</f>
        <v>1</v>
      </c>
      <c r="B15" s="13">
        <f>B6</f>
        <v>1</v>
      </c>
      <c r="C15" s="10" t="s">
        <v>24</v>
      </c>
      <c r="D15" s="7" t="s">
        <v>25</v>
      </c>
      <c r="E15" s="47" t="s">
        <v>46</v>
      </c>
      <c r="F15" s="48">
        <v>80</v>
      </c>
      <c r="G15" s="48">
        <v>0.56000000000000005</v>
      </c>
      <c r="H15" s="48">
        <v>4.8</v>
      </c>
      <c r="I15" s="48">
        <v>1.8</v>
      </c>
      <c r="J15" s="48">
        <v>54.4</v>
      </c>
      <c r="K15" s="49" t="s">
        <v>47</v>
      </c>
      <c r="L15" s="48">
        <v>17.64</v>
      </c>
    </row>
    <row r="16" spans="1:12" ht="15" x14ac:dyDescent="0.25">
      <c r="A16" s="23"/>
      <c r="B16" s="15"/>
      <c r="C16" s="11"/>
      <c r="D16" s="7" t="s">
        <v>26</v>
      </c>
      <c r="E16" s="47" t="s">
        <v>48</v>
      </c>
      <c r="F16" s="48">
        <v>250</v>
      </c>
      <c r="G16" s="48">
        <v>2.2999999999999998</v>
      </c>
      <c r="H16" s="48">
        <v>5.9</v>
      </c>
      <c r="I16" s="48">
        <v>13.2</v>
      </c>
      <c r="J16" s="48">
        <v>121</v>
      </c>
      <c r="K16" s="49" t="s">
        <v>49</v>
      </c>
      <c r="L16" s="48">
        <v>8.5299999999999994</v>
      </c>
    </row>
    <row r="17" spans="1:12" ht="15" x14ac:dyDescent="0.25">
      <c r="A17" s="23"/>
      <c r="B17" s="15"/>
      <c r="C17" s="11"/>
      <c r="D17" s="7" t="s">
        <v>27</v>
      </c>
      <c r="E17" s="47" t="s">
        <v>50</v>
      </c>
      <c r="F17" s="48">
        <v>120</v>
      </c>
      <c r="G17" s="48">
        <v>13.5</v>
      </c>
      <c r="H17" s="48">
        <v>11</v>
      </c>
      <c r="I17" s="48">
        <v>5.3</v>
      </c>
      <c r="J17" s="48">
        <v>172</v>
      </c>
      <c r="K17" s="49">
        <v>20</v>
      </c>
      <c r="L17" s="48">
        <v>76.709999999999994</v>
      </c>
    </row>
    <row r="18" spans="1:12" ht="15" x14ac:dyDescent="0.25">
      <c r="A18" s="23"/>
      <c r="B18" s="15"/>
      <c r="C18" s="11"/>
      <c r="D18" s="7" t="s">
        <v>28</v>
      </c>
      <c r="E18" s="47" t="s">
        <v>38</v>
      </c>
      <c r="F18" s="48">
        <v>180</v>
      </c>
      <c r="G18" s="48">
        <v>6.3</v>
      </c>
      <c r="H18" s="48">
        <v>4.5</v>
      </c>
      <c r="I18" s="48">
        <v>38.9</v>
      </c>
      <c r="J18" s="48">
        <v>222</v>
      </c>
      <c r="K18" s="49" t="s">
        <v>39</v>
      </c>
      <c r="L18" s="48">
        <v>10.36</v>
      </c>
    </row>
    <row r="19" spans="1:12" ht="15" x14ac:dyDescent="0.25">
      <c r="A19" s="23"/>
      <c r="B19" s="15"/>
      <c r="C19" s="11"/>
      <c r="D19" s="7" t="s">
        <v>29</v>
      </c>
      <c r="E19" s="47" t="s">
        <v>40</v>
      </c>
      <c r="F19" s="48">
        <v>200</v>
      </c>
      <c r="G19" s="48">
        <v>1</v>
      </c>
      <c r="H19" s="48">
        <v>0.1</v>
      </c>
      <c r="I19" s="48">
        <v>19.8</v>
      </c>
      <c r="J19" s="48">
        <v>88</v>
      </c>
      <c r="K19" s="49" t="s">
        <v>41</v>
      </c>
      <c r="L19" s="48">
        <v>3.85</v>
      </c>
    </row>
    <row r="20" spans="1:12" ht="15" x14ac:dyDescent="0.25">
      <c r="A20" s="23"/>
      <c r="B20" s="15"/>
      <c r="C20" s="11"/>
      <c r="D20" s="7" t="s">
        <v>30</v>
      </c>
      <c r="E20" s="47" t="s">
        <v>42</v>
      </c>
      <c r="F20" s="48">
        <v>50</v>
      </c>
      <c r="G20" s="48">
        <v>3.8</v>
      </c>
      <c r="H20" s="48">
        <v>0.5</v>
      </c>
      <c r="I20" s="48">
        <v>23.4</v>
      </c>
      <c r="J20" s="48">
        <v>115</v>
      </c>
      <c r="K20" s="49"/>
      <c r="L20" s="48">
        <v>4</v>
      </c>
    </row>
    <row r="21" spans="1:12" ht="15" x14ac:dyDescent="0.25">
      <c r="A21" s="23"/>
      <c r="B21" s="15"/>
      <c r="C21" s="11"/>
      <c r="D21" s="7" t="s">
        <v>31</v>
      </c>
      <c r="E21" s="47" t="s">
        <v>43</v>
      </c>
      <c r="F21" s="48">
        <v>30</v>
      </c>
      <c r="G21" s="48">
        <v>2</v>
      </c>
      <c r="H21" s="48">
        <v>0.36</v>
      </c>
      <c r="I21" s="48">
        <v>10</v>
      </c>
      <c r="J21" s="48">
        <v>52.1</v>
      </c>
      <c r="K21" s="49"/>
      <c r="L21" s="48">
        <v>2.35</v>
      </c>
    </row>
    <row r="22" spans="1:12" ht="15" x14ac:dyDescent="0.25">
      <c r="A22" s="23"/>
      <c r="B22" s="15"/>
      <c r="C22" s="11"/>
      <c r="D22" s="6"/>
      <c r="E22" s="47" t="s">
        <v>44</v>
      </c>
      <c r="F22" s="48">
        <v>20</v>
      </c>
      <c r="G22" s="48">
        <v>5.4</v>
      </c>
      <c r="H22" s="48">
        <v>3.8</v>
      </c>
      <c r="I22" s="48">
        <v>0.14000000000000001</v>
      </c>
      <c r="J22" s="48">
        <v>56.6</v>
      </c>
      <c r="K22" s="50" t="s">
        <v>45</v>
      </c>
      <c r="L22" s="48">
        <v>34.24</v>
      </c>
    </row>
    <row r="23" spans="1:12" ht="15" x14ac:dyDescent="0.25">
      <c r="A23" s="23"/>
      <c r="B23" s="15"/>
      <c r="C23" s="11"/>
      <c r="D23" s="6"/>
      <c r="E23" s="39"/>
      <c r="F23" s="40"/>
      <c r="G23" s="40"/>
      <c r="H23" s="40"/>
      <c r="I23" s="40"/>
      <c r="J23" s="40"/>
      <c r="K23" s="41"/>
      <c r="L23" s="40"/>
    </row>
    <row r="24" spans="1:12" ht="15" x14ac:dyDescent="0.25">
      <c r="A24" s="24"/>
      <c r="B24" s="17"/>
      <c r="C24" s="8"/>
      <c r="D24" s="18" t="s">
        <v>32</v>
      </c>
      <c r="E24" s="9"/>
      <c r="F24" s="19">
        <f>SUM(F15:F23)</f>
        <v>930</v>
      </c>
      <c r="G24" s="19">
        <f t="shared" ref="G24:J24" si="2">SUM(G15:G23)</f>
        <v>34.86</v>
      </c>
      <c r="H24" s="19">
        <f t="shared" si="2"/>
        <v>30.96</v>
      </c>
      <c r="I24" s="19">
        <f t="shared" si="2"/>
        <v>112.54</v>
      </c>
      <c r="J24" s="19">
        <f t="shared" si="2"/>
        <v>881.1</v>
      </c>
      <c r="K24" s="25"/>
      <c r="L24" s="19">
        <f t="shared" ref="L24" si="3">SUM(L15:L23)</f>
        <v>157.67999999999998</v>
      </c>
    </row>
    <row r="25" spans="1:12" ht="15.75" thickBot="1" x14ac:dyDescent="0.25">
      <c r="A25" s="27">
        <f>A6</f>
        <v>1</v>
      </c>
      <c r="B25" s="28">
        <f>B6</f>
        <v>1</v>
      </c>
      <c r="C25" s="58" t="s">
        <v>4</v>
      </c>
      <c r="D25" s="59"/>
      <c r="E25" s="29"/>
      <c r="F25" s="30">
        <f>F14+F24</f>
        <v>1565</v>
      </c>
      <c r="G25" s="30">
        <f t="shared" ref="G25:J25" si="4">G14+G24</f>
        <v>52.209999999999994</v>
      </c>
      <c r="H25" s="30">
        <f t="shared" si="4"/>
        <v>50.45</v>
      </c>
      <c r="I25" s="30">
        <f t="shared" si="4"/>
        <v>207.97000000000003</v>
      </c>
      <c r="J25" s="30">
        <f t="shared" si="4"/>
        <v>1509.8600000000001</v>
      </c>
      <c r="K25" s="30"/>
      <c r="L25" s="30">
        <f t="shared" ref="L25" si="5">L14+L24</f>
        <v>242.06999999999996</v>
      </c>
    </row>
    <row r="26" spans="1:12" ht="15.75" thickBot="1" x14ac:dyDescent="0.3">
      <c r="A26" s="14">
        <v>1</v>
      </c>
      <c r="B26" s="15">
        <v>2</v>
      </c>
      <c r="C26" s="22" t="s">
        <v>19</v>
      </c>
      <c r="D26" s="5" t="s">
        <v>20</v>
      </c>
      <c r="E26" s="51" t="s">
        <v>51</v>
      </c>
      <c r="F26" s="52">
        <v>200</v>
      </c>
      <c r="G26" s="52">
        <v>6.3</v>
      </c>
      <c r="H26" s="52">
        <v>5.2</v>
      </c>
      <c r="I26" s="52">
        <v>31.9</v>
      </c>
      <c r="J26" s="52">
        <v>200</v>
      </c>
      <c r="K26" s="53" t="s">
        <v>52</v>
      </c>
      <c r="L26" s="37">
        <v>15.6</v>
      </c>
    </row>
    <row r="27" spans="1:12" ht="15" x14ac:dyDescent="0.25">
      <c r="A27" s="14"/>
      <c r="B27" s="15"/>
      <c r="C27" s="11"/>
      <c r="D27" s="6"/>
      <c r="E27" s="47" t="s">
        <v>53</v>
      </c>
      <c r="F27" s="52">
        <v>120</v>
      </c>
      <c r="G27" s="52">
        <v>11.76</v>
      </c>
      <c r="H27" s="52">
        <v>12.72</v>
      </c>
      <c r="I27" s="52">
        <v>2.08</v>
      </c>
      <c r="J27" s="52">
        <v>169.2</v>
      </c>
      <c r="K27" s="54" t="s">
        <v>54</v>
      </c>
      <c r="L27" s="40">
        <v>26.98</v>
      </c>
    </row>
    <row r="28" spans="1:12" ht="15" x14ac:dyDescent="0.25">
      <c r="A28" s="14"/>
      <c r="B28" s="15"/>
      <c r="C28" s="11"/>
      <c r="D28" s="7" t="s">
        <v>21</v>
      </c>
      <c r="E28" s="47" t="s">
        <v>55</v>
      </c>
      <c r="F28" s="48">
        <v>200</v>
      </c>
      <c r="G28" s="48">
        <v>3</v>
      </c>
      <c r="H28" s="48">
        <v>2.9</v>
      </c>
      <c r="I28" s="48">
        <v>9.5</v>
      </c>
      <c r="J28" s="48">
        <v>78</v>
      </c>
      <c r="K28" s="49" t="s">
        <v>56</v>
      </c>
      <c r="L28" s="40">
        <v>9.8699999999999992</v>
      </c>
    </row>
    <row r="29" spans="1:12" ht="15" x14ac:dyDescent="0.25">
      <c r="A29" s="14"/>
      <c r="B29" s="15"/>
      <c r="C29" s="11"/>
      <c r="D29" s="7" t="s">
        <v>22</v>
      </c>
      <c r="E29" s="47" t="s">
        <v>57</v>
      </c>
      <c r="F29" s="48">
        <v>40</v>
      </c>
      <c r="G29" s="48">
        <v>3</v>
      </c>
      <c r="H29" s="48">
        <v>0.4</v>
      </c>
      <c r="I29" s="48">
        <v>18.7</v>
      </c>
      <c r="J29" s="48">
        <v>92</v>
      </c>
      <c r="K29" s="49"/>
      <c r="L29" s="40">
        <v>2.93</v>
      </c>
    </row>
    <row r="30" spans="1:12" ht="15" x14ac:dyDescent="0.25">
      <c r="A30" s="14"/>
      <c r="B30" s="15"/>
      <c r="C30" s="11"/>
      <c r="D30" s="7" t="s">
        <v>23</v>
      </c>
      <c r="E30" s="47"/>
      <c r="F30" s="48"/>
      <c r="G30" s="48"/>
      <c r="H30" s="48"/>
      <c r="I30" s="48"/>
      <c r="J30" s="48"/>
      <c r="K30" s="49"/>
      <c r="L30" s="40"/>
    </row>
    <row r="31" spans="1:12" ht="15" x14ac:dyDescent="0.25">
      <c r="A31" s="14"/>
      <c r="B31" s="15"/>
      <c r="C31" s="11"/>
      <c r="D31" s="6"/>
      <c r="E31" s="47" t="s">
        <v>43</v>
      </c>
      <c r="F31" s="48">
        <v>20</v>
      </c>
      <c r="G31" s="48">
        <v>1.32</v>
      </c>
      <c r="H31" s="48">
        <v>0.24</v>
      </c>
      <c r="I31" s="48">
        <v>6.7</v>
      </c>
      <c r="J31" s="48">
        <v>34.799999999999997</v>
      </c>
      <c r="K31" s="49"/>
      <c r="L31" s="40">
        <v>1.57</v>
      </c>
    </row>
    <row r="32" spans="1:12" ht="15" x14ac:dyDescent="0.25">
      <c r="A32" s="14"/>
      <c r="B32" s="15"/>
      <c r="C32" s="11"/>
      <c r="D32" s="6"/>
      <c r="E32" s="39" t="s">
        <v>58</v>
      </c>
      <c r="F32" s="40" t="s">
        <v>59</v>
      </c>
      <c r="G32" s="48">
        <v>0.52</v>
      </c>
      <c r="H32" s="48">
        <v>0</v>
      </c>
      <c r="I32" s="48">
        <v>2</v>
      </c>
      <c r="J32" s="48">
        <v>10.5</v>
      </c>
      <c r="K32" s="50" t="s">
        <v>60</v>
      </c>
      <c r="L32" s="40">
        <v>15.3</v>
      </c>
    </row>
    <row r="33" spans="1:12" ht="15" x14ac:dyDescent="0.25">
      <c r="A33" s="16"/>
      <c r="B33" s="17"/>
      <c r="C33" s="8"/>
      <c r="D33" s="18" t="s">
        <v>32</v>
      </c>
      <c r="E33" s="9"/>
      <c r="F33" s="19">
        <f>SUM(F26:F32)</f>
        <v>580</v>
      </c>
      <c r="G33" s="19">
        <f t="shared" ref="G33" si="6">SUM(G26:G32)</f>
        <v>25.9</v>
      </c>
      <c r="H33" s="19">
        <f t="shared" ref="H33" si="7">SUM(H26:H32)</f>
        <v>21.459999999999997</v>
      </c>
      <c r="I33" s="19">
        <f t="shared" ref="I33" si="8">SUM(I26:I32)</f>
        <v>70.88</v>
      </c>
      <c r="J33" s="19">
        <f t="shared" ref="J33:L33" si="9">SUM(J26:J32)</f>
        <v>584.5</v>
      </c>
      <c r="K33" s="25"/>
      <c r="L33" s="19">
        <f t="shared" si="9"/>
        <v>72.25</v>
      </c>
    </row>
    <row r="34" spans="1:12" ht="15" x14ac:dyDescent="0.25">
      <c r="A34" s="13">
        <f>A26</f>
        <v>1</v>
      </c>
      <c r="B34" s="13">
        <f>B26</f>
        <v>2</v>
      </c>
      <c r="C34" s="10" t="s">
        <v>24</v>
      </c>
      <c r="D34" s="7" t="s">
        <v>25</v>
      </c>
      <c r="E34" s="47" t="s">
        <v>61</v>
      </c>
      <c r="F34" s="48">
        <v>80</v>
      </c>
      <c r="G34" s="48">
        <v>1.28</v>
      </c>
      <c r="H34" s="48">
        <v>4.8</v>
      </c>
      <c r="I34" s="48">
        <v>5.68</v>
      </c>
      <c r="J34" s="48">
        <v>74</v>
      </c>
      <c r="K34" s="49" t="s">
        <v>62</v>
      </c>
      <c r="L34" s="40">
        <v>5.51</v>
      </c>
    </row>
    <row r="35" spans="1:12" ht="15" x14ac:dyDescent="0.25">
      <c r="A35" s="14"/>
      <c r="B35" s="15"/>
      <c r="C35" s="11"/>
      <c r="D35" s="7" t="s">
        <v>26</v>
      </c>
      <c r="E35" s="47" t="s">
        <v>63</v>
      </c>
      <c r="F35" s="48">
        <v>250</v>
      </c>
      <c r="G35" s="48">
        <v>2.1</v>
      </c>
      <c r="H35" s="48">
        <v>5.3</v>
      </c>
      <c r="I35" s="48">
        <v>10.5</v>
      </c>
      <c r="J35" s="48">
        <v>103</v>
      </c>
      <c r="K35" s="49" t="s">
        <v>64</v>
      </c>
      <c r="L35" s="40">
        <v>10.19</v>
      </c>
    </row>
    <row r="36" spans="1:12" ht="15" x14ac:dyDescent="0.25">
      <c r="A36" s="14"/>
      <c r="B36" s="15"/>
      <c r="C36" s="11"/>
      <c r="D36" s="7" t="s">
        <v>27</v>
      </c>
      <c r="E36" s="47" t="s">
        <v>65</v>
      </c>
      <c r="F36" s="48">
        <v>100</v>
      </c>
      <c r="G36" s="48">
        <v>14.9</v>
      </c>
      <c r="H36" s="48">
        <v>15.7</v>
      </c>
      <c r="I36" s="48">
        <v>4.7</v>
      </c>
      <c r="J36" s="48">
        <v>221</v>
      </c>
      <c r="K36" s="49" t="s">
        <v>66</v>
      </c>
      <c r="L36" s="40">
        <v>42.71</v>
      </c>
    </row>
    <row r="37" spans="1:12" ht="15" x14ac:dyDescent="0.25">
      <c r="A37" s="14"/>
      <c r="B37" s="15"/>
      <c r="C37" s="11"/>
      <c r="D37" s="7" t="s">
        <v>28</v>
      </c>
      <c r="E37" s="47" t="s">
        <v>67</v>
      </c>
      <c r="F37" s="48">
        <v>180</v>
      </c>
      <c r="G37" s="48">
        <v>4.5</v>
      </c>
      <c r="H37" s="48">
        <v>8.6</v>
      </c>
      <c r="I37" s="48">
        <v>45.3</v>
      </c>
      <c r="J37" s="48">
        <v>285.3</v>
      </c>
      <c r="K37" s="49" t="s">
        <v>68</v>
      </c>
      <c r="L37" s="40">
        <v>8.68</v>
      </c>
    </row>
    <row r="38" spans="1:12" ht="15" x14ac:dyDescent="0.25">
      <c r="A38" s="14"/>
      <c r="B38" s="15"/>
      <c r="C38" s="11"/>
      <c r="D38" s="7" t="s">
        <v>29</v>
      </c>
      <c r="E38" s="47" t="s">
        <v>69</v>
      </c>
      <c r="F38" s="48">
        <v>200</v>
      </c>
      <c r="G38" s="48">
        <v>0</v>
      </c>
      <c r="H38" s="48">
        <v>0</v>
      </c>
      <c r="I38" s="48">
        <v>19</v>
      </c>
      <c r="J38" s="48">
        <v>80</v>
      </c>
      <c r="K38" s="49">
        <v>80</v>
      </c>
      <c r="L38" s="40">
        <v>9.6</v>
      </c>
    </row>
    <row r="39" spans="1:12" ht="15" x14ac:dyDescent="0.25">
      <c r="A39" s="14"/>
      <c r="B39" s="15"/>
      <c r="C39" s="11"/>
      <c r="D39" s="7" t="s">
        <v>30</v>
      </c>
      <c r="E39" s="47" t="s">
        <v>42</v>
      </c>
      <c r="F39" s="48">
        <v>50</v>
      </c>
      <c r="G39" s="48">
        <v>3.8</v>
      </c>
      <c r="H39" s="48">
        <v>0.5</v>
      </c>
      <c r="I39" s="48">
        <v>23.4</v>
      </c>
      <c r="J39" s="48">
        <v>115</v>
      </c>
      <c r="K39" s="49"/>
      <c r="L39" s="40">
        <v>4</v>
      </c>
    </row>
    <row r="40" spans="1:12" ht="15" x14ac:dyDescent="0.25">
      <c r="A40" s="14"/>
      <c r="B40" s="15"/>
      <c r="C40" s="11"/>
      <c r="D40" s="7" t="s">
        <v>31</v>
      </c>
      <c r="E40" s="47" t="s">
        <v>43</v>
      </c>
      <c r="F40" s="48">
        <v>30</v>
      </c>
      <c r="G40" s="48">
        <v>2</v>
      </c>
      <c r="H40" s="48">
        <v>0.36</v>
      </c>
      <c r="I40" s="48">
        <v>10</v>
      </c>
      <c r="J40" s="48">
        <v>52.1</v>
      </c>
      <c r="K40" s="49"/>
      <c r="L40" s="40">
        <v>2.35</v>
      </c>
    </row>
    <row r="41" spans="1:12" ht="15" x14ac:dyDescent="0.25">
      <c r="A41" s="14"/>
      <c r="B41" s="15"/>
      <c r="C41" s="11"/>
      <c r="D41" s="6"/>
      <c r="E41" s="47" t="s">
        <v>44</v>
      </c>
      <c r="F41" s="48">
        <v>20</v>
      </c>
      <c r="G41" s="48">
        <v>5.4</v>
      </c>
      <c r="H41" s="48">
        <v>3.8</v>
      </c>
      <c r="I41" s="48">
        <v>0.14000000000000001</v>
      </c>
      <c r="J41" s="48">
        <v>56.6</v>
      </c>
      <c r="K41" s="50" t="s">
        <v>45</v>
      </c>
      <c r="L41" s="40">
        <v>34.24</v>
      </c>
    </row>
    <row r="42" spans="1:12" ht="15" x14ac:dyDescent="0.25">
      <c r="A42" s="14"/>
      <c r="B42" s="15"/>
      <c r="C42" s="11"/>
      <c r="D42" s="6"/>
      <c r="E42" s="47"/>
      <c r="F42" s="48"/>
      <c r="G42" s="48"/>
      <c r="H42" s="48"/>
      <c r="I42" s="48"/>
      <c r="J42" s="48"/>
      <c r="K42" s="49"/>
      <c r="L42" s="40"/>
    </row>
    <row r="43" spans="1:12" ht="15" x14ac:dyDescent="0.25">
      <c r="A43" s="16"/>
      <c r="B43" s="17"/>
      <c r="C43" s="8"/>
      <c r="D43" s="18" t="s">
        <v>32</v>
      </c>
      <c r="E43" s="9"/>
      <c r="F43" s="19">
        <f>SUM(F34:F42)</f>
        <v>910</v>
      </c>
      <c r="G43" s="19">
        <f t="shared" ref="G43" si="10">SUM(G34:G42)</f>
        <v>33.980000000000004</v>
      </c>
      <c r="H43" s="19">
        <f t="shared" ref="H43" si="11">SUM(H34:H42)</f>
        <v>39.059999999999995</v>
      </c>
      <c r="I43" s="19">
        <f t="shared" ref="I43" si="12">SUM(I34:I42)</f>
        <v>118.71999999999998</v>
      </c>
      <c r="J43" s="19">
        <f t="shared" ref="J43:L43" si="13">SUM(J34:J42)</f>
        <v>987</v>
      </c>
      <c r="K43" s="25"/>
      <c r="L43" s="19">
        <f t="shared" si="13"/>
        <v>117.28</v>
      </c>
    </row>
    <row r="44" spans="1:12" ht="15.75" customHeight="1" x14ac:dyDescent="0.2">
      <c r="A44" s="31">
        <f>A26</f>
        <v>1</v>
      </c>
      <c r="B44" s="31">
        <f>B26</f>
        <v>2</v>
      </c>
      <c r="C44" s="58" t="s">
        <v>4</v>
      </c>
      <c r="D44" s="59"/>
      <c r="E44" s="29"/>
      <c r="F44" s="30">
        <f>F33+F43</f>
        <v>1490</v>
      </c>
      <c r="G44" s="30">
        <f t="shared" ref="G44" si="14">G33+G43</f>
        <v>59.88</v>
      </c>
      <c r="H44" s="30">
        <f t="shared" ref="H44" si="15">H33+H43</f>
        <v>60.519999999999996</v>
      </c>
      <c r="I44" s="30">
        <f t="shared" ref="I44" si="16">I33+I43</f>
        <v>189.59999999999997</v>
      </c>
      <c r="J44" s="30">
        <f t="shared" ref="J44:L44" si="17">J33+J43</f>
        <v>1571.5</v>
      </c>
      <c r="K44" s="30"/>
      <c r="L44" s="30">
        <f t="shared" si="17"/>
        <v>189.53</v>
      </c>
    </row>
    <row r="45" spans="1:12" ht="15" x14ac:dyDescent="0.25">
      <c r="A45" s="20">
        <v>1</v>
      </c>
      <c r="B45" s="21">
        <v>3</v>
      </c>
      <c r="C45" s="22" t="s">
        <v>19</v>
      </c>
      <c r="D45" s="5" t="s">
        <v>20</v>
      </c>
      <c r="E45" s="51" t="s">
        <v>70</v>
      </c>
      <c r="F45" s="52">
        <v>200</v>
      </c>
      <c r="G45" s="52">
        <v>5.28</v>
      </c>
      <c r="H45" s="52">
        <v>6</v>
      </c>
      <c r="I45" s="52">
        <v>15.6</v>
      </c>
      <c r="J45" s="52">
        <v>137.6</v>
      </c>
      <c r="K45" s="54" t="s">
        <v>71</v>
      </c>
      <c r="L45" s="37">
        <v>16.329999999999998</v>
      </c>
    </row>
    <row r="46" spans="1:12" ht="15" x14ac:dyDescent="0.25">
      <c r="A46" s="23"/>
      <c r="B46" s="15"/>
      <c r="C46" s="11"/>
      <c r="D46" s="6"/>
      <c r="E46" s="47" t="s">
        <v>72</v>
      </c>
      <c r="F46" s="48">
        <v>120</v>
      </c>
      <c r="G46" s="48">
        <v>19.36</v>
      </c>
      <c r="H46" s="48">
        <v>11.04</v>
      </c>
      <c r="I46" s="48">
        <v>20.399999999999999</v>
      </c>
      <c r="J46" s="48">
        <v>261</v>
      </c>
      <c r="K46" s="49" t="s">
        <v>73</v>
      </c>
      <c r="L46" s="40">
        <v>53.14</v>
      </c>
    </row>
    <row r="47" spans="1:12" ht="15" x14ac:dyDescent="0.25">
      <c r="A47" s="23"/>
      <c r="B47" s="15"/>
      <c r="C47" s="11"/>
      <c r="D47" s="7" t="s">
        <v>21</v>
      </c>
      <c r="E47" s="47" t="s">
        <v>74</v>
      </c>
      <c r="F47" s="48">
        <v>200</v>
      </c>
      <c r="G47" s="48">
        <v>3.6</v>
      </c>
      <c r="H47" s="48">
        <v>3.3</v>
      </c>
      <c r="I47" s="48">
        <v>13.7</v>
      </c>
      <c r="J47" s="48">
        <v>100</v>
      </c>
      <c r="K47" s="49" t="s">
        <v>75</v>
      </c>
      <c r="L47" s="40">
        <v>13.29</v>
      </c>
    </row>
    <row r="48" spans="1:12" ht="15" x14ac:dyDescent="0.25">
      <c r="A48" s="23"/>
      <c r="B48" s="15"/>
      <c r="C48" s="11"/>
      <c r="D48" s="7" t="s">
        <v>22</v>
      </c>
      <c r="E48" s="47" t="s">
        <v>76</v>
      </c>
      <c r="F48" s="48">
        <v>40</v>
      </c>
      <c r="G48" s="48">
        <v>3</v>
      </c>
      <c r="H48" s="48">
        <v>0.4</v>
      </c>
      <c r="I48" s="48">
        <v>18.7</v>
      </c>
      <c r="J48" s="48">
        <v>92</v>
      </c>
      <c r="K48" s="49"/>
      <c r="L48" s="40">
        <v>2.93</v>
      </c>
    </row>
    <row r="49" spans="1:12" ht="15" x14ac:dyDescent="0.25">
      <c r="A49" s="23"/>
      <c r="B49" s="15"/>
      <c r="C49" s="11"/>
      <c r="D49" s="7" t="s">
        <v>23</v>
      </c>
      <c r="E49" s="47"/>
      <c r="F49" s="48"/>
      <c r="G49" s="48"/>
      <c r="H49" s="48"/>
      <c r="I49" s="48"/>
      <c r="J49" s="48"/>
      <c r="K49" s="49"/>
      <c r="L49" s="40"/>
    </row>
    <row r="50" spans="1:12" ht="15" x14ac:dyDescent="0.25">
      <c r="A50" s="23"/>
      <c r="B50" s="15"/>
      <c r="C50" s="11"/>
      <c r="D50" s="6"/>
      <c r="E50" s="47" t="s">
        <v>77</v>
      </c>
      <c r="F50" s="48">
        <v>40</v>
      </c>
      <c r="G50" s="48">
        <v>1</v>
      </c>
      <c r="H50" s="48">
        <v>3.2</v>
      </c>
      <c r="I50" s="48">
        <v>6.1</v>
      </c>
      <c r="J50" s="48">
        <v>56</v>
      </c>
      <c r="K50" s="49" t="s">
        <v>78</v>
      </c>
      <c r="L50" s="40">
        <v>14.21</v>
      </c>
    </row>
    <row r="51" spans="1:12" ht="15" x14ac:dyDescent="0.25">
      <c r="A51" s="23"/>
      <c r="B51" s="15"/>
      <c r="C51" s="11"/>
      <c r="D51" s="6"/>
      <c r="E51" s="39"/>
      <c r="F51" s="40"/>
      <c r="G51" s="40"/>
      <c r="H51" s="40"/>
      <c r="I51" s="40"/>
      <c r="J51" s="40"/>
      <c r="K51" s="41"/>
      <c r="L51" s="40"/>
    </row>
    <row r="52" spans="1:12" ht="15" x14ac:dyDescent="0.25">
      <c r="A52" s="24"/>
      <c r="B52" s="17"/>
      <c r="C52" s="8"/>
      <c r="D52" s="18" t="s">
        <v>32</v>
      </c>
      <c r="E52" s="9"/>
      <c r="F52" s="19">
        <f>SUM(F45:F51)</f>
        <v>600</v>
      </c>
      <c r="G52" s="19">
        <f t="shared" ref="G52" si="18">SUM(G45:G51)</f>
        <v>32.24</v>
      </c>
      <c r="H52" s="19">
        <f t="shared" ref="H52" si="19">SUM(H45:H51)</f>
        <v>23.939999999999998</v>
      </c>
      <c r="I52" s="19">
        <f t="shared" ref="I52" si="20">SUM(I45:I51)</f>
        <v>74.5</v>
      </c>
      <c r="J52" s="19">
        <f t="shared" ref="J52:L52" si="21">SUM(J45:J51)</f>
        <v>646.6</v>
      </c>
      <c r="K52" s="25"/>
      <c r="L52" s="19">
        <f t="shared" si="21"/>
        <v>99.9</v>
      </c>
    </row>
    <row r="53" spans="1:12" ht="15" x14ac:dyDescent="0.25">
      <c r="A53" s="26">
        <f>A45</f>
        <v>1</v>
      </c>
      <c r="B53" s="13">
        <f>B45</f>
        <v>3</v>
      </c>
      <c r="C53" s="10" t="s">
        <v>24</v>
      </c>
      <c r="D53" s="7" t="s">
        <v>25</v>
      </c>
      <c r="E53" s="47" t="s">
        <v>79</v>
      </c>
      <c r="F53" s="48">
        <v>80</v>
      </c>
      <c r="G53" s="48">
        <v>0.8</v>
      </c>
      <c r="H53" s="48">
        <v>4.9000000000000004</v>
      </c>
      <c r="I53" s="48">
        <v>2.8</v>
      </c>
      <c r="J53" s="48">
        <v>61.6</v>
      </c>
      <c r="K53" s="49" t="s">
        <v>80</v>
      </c>
      <c r="L53" s="40">
        <v>17.64</v>
      </c>
    </row>
    <row r="54" spans="1:12" ht="15" x14ac:dyDescent="0.25">
      <c r="A54" s="23"/>
      <c r="B54" s="15"/>
      <c r="C54" s="11"/>
      <c r="D54" s="7" t="s">
        <v>26</v>
      </c>
      <c r="E54" s="47" t="s">
        <v>81</v>
      </c>
      <c r="F54" s="48">
        <v>250</v>
      </c>
      <c r="G54" s="48">
        <v>1.8</v>
      </c>
      <c r="H54" s="48">
        <v>3</v>
      </c>
      <c r="I54" s="48">
        <v>7.5</v>
      </c>
      <c r="J54" s="48">
        <v>68</v>
      </c>
      <c r="K54" s="49" t="s">
        <v>82</v>
      </c>
      <c r="L54" s="40">
        <v>8.81</v>
      </c>
    </row>
    <row r="55" spans="1:12" ht="15" x14ac:dyDescent="0.25">
      <c r="A55" s="23"/>
      <c r="B55" s="15"/>
      <c r="C55" s="11"/>
      <c r="D55" s="7" t="s">
        <v>27</v>
      </c>
      <c r="E55" s="47" t="s">
        <v>83</v>
      </c>
      <c r="F55" s="48">
        <v>120</v>
      </c>
      <c r="G55" s="48">
        <v>16.7</v>
      </c>
      <c r="H55" s="48">
        <v>16.399999999999999</v>
      </c>
      <c r="I55" s="48">
        <v>16</v>
      </c>
      <c r="J55" s="48">
        <v>283.2</v>
      </c>
      <c r="K55" s="49" t="s">
        <v>84</v>
      </c>
      <c r="L55" s="40">
        <v>45.8</v>
      </c>
    </row>
    <row r="56" spans="1:12" ht="15" x14ac:dyDescent="0.25">
      <c r="A56" s="23"/>
      <c r="B56" s="15"/>
      <c r="C56" s="11"/>
      <c r="D56" s="7" t="s">
        <v>28</v>
      </c>
      <c r="E56" s="47" t="s">
        <v>85</v>
      </c>
      <c r="F56" s="48">
        <v>180</v>
      </c>
      <c r="G56" s="48">
        <v>9.6999999999999993</v>
      </c>
      <c r="H56" s="48">
        <v>6.3</v>
      </c>
      <c r="I56" s="48">
        <v>46.5</v>
      </c>
      <c r="J56" s="48">
        <v>281</v>
      </c>
      <c r="K56" s="49" t="s">
        <v>86</v>
      </c>
      <c r="L56" s="40">
        <v>12.46</v>
      </c>
    </row>
    <row r="57" spans="1:12" ht="15" x14ac:dyDescent="0.25">
      <c r="A57" s="23"/>
      <c r="B57" s="15"/>
      <c r="C57" s="11"/>
      <c r="D57" s="7" t="s">
        <v>29</v>
      </c>
      <c r="E57" s="47" t="s">
        <v>87</v>
      </c>
      <c r="F57" s="48">
        <v>200</v>
      </c>
      <c r="G57" s="48">
        <v>1</v>
      </c>
      <c r="H57" s="48">
        <v>0.2</v>
      </c>
      <c r="I57" s="48">
        <v>20.2</v>
      </c>
      <c r="J57" s="48">
        <v>85.7</v>
      </c>
      <c r="K57" s="49"/>
      <c r="L57" s="40">
        <v>27</v>
      </c>
    </row>
    <row r="58" spans="1:12" ht="15" x14ac:dyDescent="0.25">
      <c r="A58" s="23"/>
      <c r="B58" s="15"/>
      <c r="C58" s="11"/>
      <c r="D58" s="7" t="s">
        <v>30</v>
      </c>
      <c r="E58" s="47" t="s">
        <v>42</v>
      </c>
      <c r="F58" s="48">
        <v>60</v>
      </c>
      <c r="G58" s="48">
        <v>4.5599999999999996</v>
      </c>
      <c r="H58" s="48">
        <v>0.6</v>
      </c>
      <c r="I58" s="48">
        <v>28.08</v>
      </c>
      <c r="J58" s="48">
        <v>138</v>
      </c>
      <c r="K58" s="49"/>
      <c r="L58" s="40">
        <v>4.8</v>
      </c>
    </row>
    <row r="59" spans="1:12" ht="15" x14ac:dyDescent="0.25">
      <c r="A59" s="23"/>
      <c r="B59" s="15"/>
      <c r="C59" s="11"/>
      <c r="D59" s="7" t="s">
        <v>31</v>
      </c>
      <c r="E59" s="47" t="s">
        <v>43</v>
      </c>
      <c r="F59" s="48">
        <v>50</v>
      </c>
      <c r="G59" s="48">
        <v>3.3</v>
      </c>
      <c r="H59" s="48">
        <v>0.6</v>
      </c>
      <c r="I59" s="48">
        <v>16.7</v>
      </c>
      <c r="J59" s="48">
        <v>87</v>
      </c>
      <c r="K59" s="49"/>
      <c r="L59" s="40">
        <v>3.92</v>
      </c>
    </row>
    <row r="60" spans="1:12" ht="15" x14ac:dyDescent="0.25">
      <c r="A60" s="23"/>
      <c r="B60" s="15"/>
      <c r="C60" s="11"/>
      <c r="D60" s="6"/>
      <c r="E60" s="47" t="s">
        <v>44</v>
      </c>
      <c r="F60" s="48">
        <v>20</v>
      </c>
      <c r="G60" s="48">
        <v>5.4</v>
      </c>
      <c r="H60" s="48">
        <v>3.8</v>
      </c>
      <c r="I60" s="48">
        <v>0.14000000000000001</v>
      </c>
      <c r="J60" s="48">
        <v>56.6</v>
      </c>
      <c r="K60" s="50" t="s">
        <v>45</v>
      </c>
      <c r="L60" s="40">
        <v>34.24</v>
      </c>
    </row>
    <row r="61" spans="1:12" ht="15" x14ac:dyDescent="0.25">
      <c r="A61" s="23"/>
      <c r="B61" s="15"/>
      <c r="C61" s="11"/>
      <c r="D61" s="6"/>
      <c r="E61" s="39"/>
      <c r="F61" s="40"/>
      <c r="G61" s="40"/>
      <c r="H61" s="40"/>
      <c r="I61" s="40"/>
      <c r="J61" s="40"/>
      <c r="K61" s="41"/>
      <c r="L61" s="40"/>
    </row>
    <row r="62" spans="1:12" ht="15" x14ac:dyDescent="0.25">
      <c r="A62" s="24"/>
      <c r="B62" s="17"/>
      <c r="C62" s="8"/>
      <c r="D62" s="18" t="s">
        <v>32</v>
      </c>
      <c r="E62" s="9"/>
      <c r="F62" s="19">
        <f>SUM(F53:F61)</f>
        <v>960</v>
      </c>
      <c r="G62" s="19">
        <f t="shared" ref="G62" si="22">SUM(G53:G61)</f>
        <v>43.26</v>
      </c>
      <c r="H62" s="19">
        <f t="shared" ref="H62" si="23">SUM(H53:H61)</f>
        <v>35.799999999999997</v>
      </c>
      <c r="I62" s="19">
        <f t="shared" ref="I62" si="24">SUM(I53:I61)</f>
        <v>137.91999999999999</v>
      </c>
      <c r="J62" s="19">
        <f t="shared" ref="J62:L62" si="25">SUM(J53:J61)</f>
        <v>1061.0999999999999</v>
      </c>
      <c r="K62" s="25"/>
      <c r="L62" s="19">
        <f t="shared" si="25"/>
        <v>154.67000000000002</v>
      </c>
    </row>
    <row r="63" spans="1:12" ht="15.75" customHeight="1" x14ac:dyDescent="0.2">
      <c r="A63" s="27">
        <f>A45</f>
        <v>1</v>
      </c>
      <c r="B63" s="28">
        <f>B45</f>
        <v>3</v>
      </c>
      <c r="C63" s="58" t="s">
        <v>4</v>
      </c>
      <c r="D63" s="59"/>
      <c r="E63" s="29"/>
      <c r="F63" s="30">
        <f>F52+F62</f>
        <v>1560</v>
      </c>
      <c r="G63" s="30">
        <f t="shared" ref="G63" si="26">G52+G62</f>
        <v>75.5</v>
      </c>
      <c r="H63" s="30">
        <f t="shared" ref="H63" si="27">H52+H62</f>
        <v>59.739999999999995</v>
      </c>
      <c r="I63" s="30">
        <f t="shared" ref="I63" si="28">I52+I62</f>
        <v>212.42</v>
      </c>
      <c r="J63" s="30">
        <f t="shared" ref="J63:L63" si="29">J52+J62</f>
        <v>1707.6999999999998</v>
      </c>
      <c r="K63" s="30"/>
      <c r="L63" s="30">
        <f t="shared" si="29"/>
        <v>254.57000000000002</v>
      </c>
    </row>
    <row r="64" spans="1:12" ht="15" x14ac:dyDescent="0.25">
      <c r="A64" s="20">
        <v>1</v>
      </c>
      <c r="B64" s="21">
        <v>4</v>
      </c>
      <c r="C64" s="22" t="s">
        <v>19</v>
      </c>
      <c r="D64" s="5" t="s">
        <v>20</v>
      </c>
      <c r="E64" s="51" t="s">
        <v>88</v>
      </c>
      <c r="F64" s="52">
        <v>200</v>
      </c>
      <c r="G64" s="52">
        <v>5.3</v>
      </c>
      <c r="H64" s="52">
        <v>5.0999999999999996</v>
      </c>
      <c r="I64" s="52">
        <v>27.5</v>
      </c>
      <c r="J64" s="52">
        <v>177</v>
      </c>
      <c r="K64" s="53" t="s">
        <v>89</v>
      </c>
      <c r="L64" s="37">
        <v>14.3</v>
      </c>
    </row>
    <row r="65" spans="1:12" ht="15" x14ac:dyDescent="0.25">
      <c r="A65" s="23"/>
      <c r="B65" s="15"/>
      <c r="C65" s="11"/>
      <c r="D65" s="6"/>
      <c r="E65" s="47" t="s">
        <v>90</v>
      </c>
      <c r="F65" s="48">
        <v>90</v>
      </c>
      <c r="G65" s="48">
        <v>6.2</v>
      </c>
      <c r="H65" s="48">
        <v>4.7</v>
      </c>
      <c r="I65" s="48">
        <v>14.6</v>
      </c>
      <c r="J65" s="48">
        <v>125</v>
      </c>
      <c r="K65" s="50" t="s">
        <v>91</v>
      </c>
      <c r="L65" s="40">
        <v>17.43</v>
      </c>
    </row>
    <row r="66" spans="1:12" ht="15" x14ac:dyDescent="0.25">
      <c r="A66" s="23"/>
      <c r="B66" s="15"/>
      <c r="C66" s="11"/>
      <c r="D66" s="7" t="s">
        <v>21</v>
      </c>
      <c r="E66" s="47" t="s">
        <v>92</v>
      </c>
      <c r="F66" s="48">
        <v>200</v>
      </c>
      <c r="G66" s="48">
        <v>1.5</v>
      </c>
      <c r="H66" s="48">
        <v>1.6</v>
      </c>
      <c r="I66" s="48">
        <v>14.4</v>
      </c>
      <c r="J66" s="48">
        <v>66</v>
      </c>
      <c r="K66" s="49" t="s">
        <v>93</v>
      </c>
      <c r="L66" s="40">
        <v>5.21</v>
      </c>
    </row>
    <row r="67" spans="1:12" ht="15" x14ac:dyDescent="0.25">
      <c r="A67" s="23"/>
      <c r="B67" s="15"/>
      <c r="C67" s="11"/>
      <c r="D67" s="7" t="s">
        <v>22</v>
      </c>
      <c r="E67" s="47" t="s">
        <v>76</v>
      </c>
      <c r="F67" s="48">
        <v>30</v>
      </c>
      <c r="G67" s="48">
        <v>2.2999999999999998</v>
      </c>
      <c r="H67" s="48">
        <v>0.3</v>
      </c>
      <c r="I67" s="48">
        <v>14.1</v>
      </c>
      <c r="J67" s="48">
        <v>69</v>
      </c>
      <c r="K67" s="49"/>
      <c r="L67" s="40">
        <v>2.2000000000000002</v>
      </c>
    </row>
    <row r="68" spans="1:12" ht="15" x14ac:dyDescent="0.25">
      <c r="A68" s="23"/>
      <c r="B68" s="15"/>
      <c r="C68" s="11"/>
      <c r="D68" s="7" t="s">
        <v>23</v>
      </c>
      <c r="E68" s="47" t="s">
        <v>94</v>
      </c>
      <c r="F68" s="48">
        <v>180</v>
      </c>
      <c r="G68" s="48">
        <v>0.72</v>
      </c>
      <c r="H68" s="48">
        <v>0.72</v>
      </c>
      <c r="I68" s="48">
        <v>17.64</v>
      </c>
      <c r="J68" s="48">
        <v>81.099999999999994</v>
      </c>
      <c r="K68" s="49"/>
      <c r="L68" s="40" t="s">
        <v>189</v>
      </c>
    </row>
    <row r="69" spans="1:12" ht="15" x14ac:dyDescent="0.25">
      <c r="A69" s="23"/>
      <c r="B69" s="15"/>
      <c r="C69" s="11"/>
      <c r="D69" s="6"/>
      <c r="E69" s="47" t="s">
        <v>95</v>
      </c>
      <c r="F69" s="48">
        <v>125</v>
      </c>
      <c r="G69" s="48">
        <v>5.0999999999999996</v>
      </c>
      <c r="H69" s="48">
        <v>1.9</v>
      </c>
      <c r="I69" s="48">
        <v>7.4</v>
      </c>
      <c r="J69" s="48">
        <v>69.5</v>
      </c>
      <c r="K69" s="49"/>
      <c r="L69" s="40">
        <v>31.13</v>
      </c>
    </row>
    <row r="70" spans="1:12" ht="15" x14ac:dyDescent="0.25">
      <c r="A70" s="23"/>
      <c r="B70" s="15"/>
      <c r="C70" s="11"/>
      <c r="D70" s="6"/>
      <c r="E70" s="47" t="s">
        <v>43</v>
      </c>
      <c r="F70" s="48">
        <v>20</v>
      </c>
      <c r="G70" s="48">
        <v>1.32</v>
      </c>
      <c r="H70" s="48">
        <v>0.24</v>
      </c>
      <c r="I70" s="48">
        <v>6.7</v>
      </c>
      <c r="J70" s="48">
        <v>34.799999999999997</v>
      </c>
      <c r="K70" s="49"/>
      <c r="L70" s="40">
        <v>1.57</v>
      </c>
    </row>
    <row r="71" spans="1:12" ht="15" x14ac:dyDescent="0.25">
      <c r="A71" s="24"/>
      <c r="B71" s="17"/>
      <c r="C71" s="8"/>
      <c r="D71" s="18" t="s">
        <v>32</v>
      </c>
      <c r="E71" s="9"/>
      <c r="F71" s="19">
        <f>SUM(F64:F70)</f>
        <v>845</v>
      </c>
      <c r="G71" s="19">
        <f t="shared" ref="G71" si="30">SUM(G64:G70)</f>
        <v>22.439999999999998</v>
      </c>
      <c r="H71" s="19">
        <f t="shared" ref="H71" si="31">SUM(H64:H70)</f>
        <v>14.560000000000002</v>
      </c>
      <c r="I71" s="19">
        <f t="shared" ref="I71" si="32">SUM(I64:I70)</f>
        <v>102.34</v>
      </c>
      <c r="J71" s="19">
        <f t="shared" ref="J71:L71" si="33">SUM(J64:J70)</f>
        <v>622.4</v>
      </c>
      <c r="K71" s="25"/>
      <c r="L71" s="19">
        <f t="shared" si="33"/>
        <v>71.839999999999989</v>
      </c>
    </row>
    <row r="72" spans="1:12" ht="25.5" x14ac:dyDescent="0.25">
      <c r="A72" s="26">
        <f>A64</f>
        <v>1</v>
      </c>
      <c r="B72" s="13">
        <f>B64</f>
        <v>4</v>
      </c>
      <c r="C72" s="10" t="s">
        <v>24</v>
      </c>
      <c r="D72" s="7" t="s">
        <v>25</v>
      </c>
      <c r="E72" s="47" t="s">
        <v>96</v>
      </c>
      <c r="F72" s="48">
        <v>80</v>
      </c>
      <c r="G72" s="48">
        <v>1.1200000000000001</v>
      </c>
      <c r="H72" s="48">
        <v>4.8</v>
      </c>
      <c r="I72" s="48">
        <v>12.4</v>
      </c>
      <c r="J72" s="48">
        <v>100.8</v>
      </c>
      <c r="K72" s="49" t="s">
        <v>97</v>
      </c>
      <c r="L72" s="40">
        <v>9.56</v>
      </c>
    </row>
    <row r="73" spans="1:12" ht="15" x14ac:dyDescent="0.25">
      <c r="A73" s="23"/>
      <c r="B73" s="15"/>
      <c r="C73" s="11"/>
      <c r="D73" s="7" t="s">
        <v>26</v>
      </c>
      <c r="E73" s="47" t="s">
        <v>98</v>
      </c>
      <c r="F73" s="48">
        <v>250</v>
      </c>
      <c r="G73" s="48">
        <v>2</v>
      </c>
      <c r="H73" s="48">
        <v>7</v>
      </c>
      <c r="I73" s="48">
        <v>11</v>
      </c>
      <c r="J73" s="48">
        <v>119</v>
      </c>
      <c r="K73" s="49" t="s">
        <v>99</v>
      </c>
      <c r="L73" s="40">
        <v>12.25</v>
      </c>
    </row>
    <row r="74" spans="1:12" ht="15" x14ac:dyDescent="0.25">
      <c r="A74" s="23"/>
      <c r="B74" s="15"/>
      <c r="C74" s="11"/>
      <c r="D74" s="7" t="s">
        <v>27</v>
      </c>
      <c r="E74" s="47" t="s">
        <v>100</v>
      </c>
      <c r="F74" s="48">
        <v>200</v>
      </c>
      <c r="G74" s="48">
        <v>17.2</v>
      </c>
      <c r="H74" s="48">
        <v>13</v>
      </c>
      <c r="I74" s="48">
        <v>46.4</v>
      </c>
      <c r="J74" s="48">
        <v>371</v>
      </c>
      <c r="K74" s="49" t="s">
        <v>101</v>
      </c>
      <c r="L74" s="40">
        <v>82.68</v>
      </c>
    </row>
    <row r="75" spans="1:12" ht="15" x14ac:dyDescent="0.25">
      <c r="A75" s="23"/>
      <c r="B75" s="15"/>
      <c r="C75" s="11"/>
      <c r="D75" s="7" t="s">
        <v>28</v>
      </c>
      <c r="E75" s="47"/>
      <c r="F75" s="48"/>
      <c r="G75" s="48"/>
      <c r="H75" s="48"/>
      <c r="I75" s="48"/>
      <c r="J75" s="48"/>
      <c r="K75" s="49"/>
      <c r="L75" s="40"/>
    </row>
    <row r="76" spans="1:12" ht="15" x14ac:dyDescent="0.25">
      <c r="A76" s="23"/>
      <c r="B76" s="15"/>
      <c r="C76" s="11"/>
      <c r="D76" s="7" t="s">
        <v>29</v>
      </c>
      <c r="E76" s="47" t="s">
        <v>102</v>
      </c>
      <c r="F76" s="48">
        <v>200</v>
      </c>
      <c r="G76" s="48">
        <v>0.2</v>
      </c>
      <c r="H76" s="48">
        <v>0.1</v>
      </c>
      <c r="I76" s="48">
        <v>20</v>
      </c>
      <c r="J76" s="48">
        <v>81.5</v>
      </c>
      <c r="K76" s="49" t="s">
        <v>103</v>
      </c>
      <c r="L76" s="40">
        <v>18.22</v>
      </c>
    </row>
    <row r="77" spans="1:12" ht="15" x14ac:dyDescent="0.25">
      <c r="A77" s="23"/>
      <c r="B77" s="15"/>
      <c r="C77" s="11"/>
      <c r="D77" s="7" t="s">
        <v>30</v>
      </c>
      <c r="E77" s="47" t="s">
        <v>42</v>
      </c>
      <c r="F77" s="48">
        <v>50</v>
      </c>
      <c r="G77" s="48">
        <v>3.8</v>
      </c>
      <c r="H77" s="48">
        <v>0.5</v>
      </c>
      <c r="I77" s="48">
        <v>23.4</v>
      </c>
      <c r="J77" s="48">
        <v>115</v>
      </c>
      <c r="K77" s="49"/>
      <c r="L77" s="40">
        <v>4</v>
      </c>
    </row>
    <row r="78" spans="1:12" ht="15" x14ac:dyDescent="0.25">
      <c r="A78" s="23"/>
      <c r="B78" s="15"/>
      <c r="C78" s="11"/>
      <c r="D78" s="7" t="s">
        <v>31</v>
      </c>
      <c r="E78" s="47" t="s">
        <v>43</v>
      </c>
      <c r="F78" s="48">
        <v>30</v>
      </c>
      <c r="G78" s="48">
        <v>2</v>
      </c>
      <c r="H78" s="48">
        <v>0.36</v>
      </c>
      <c r="I78" s="48">
        <v>10</v>
      </c>
      <c r="J78" s="48">
        <v>52.1</v>
      </c>
      <c r="K78" s="49"/>
      <c r="L78" s="40">
        <v>2.35</v>
      </c>
    </row>
    <row r="79" spans="1:12" ht="15" x14ac:dyDescent="0.25">
      <c r="A79" s="23"/>
      <c r="B79" s="15"/>
      <c r="C79" s="11"/>
      <c r="D79" s="6"/>
      <c r="E79" s="47" t="s">
        <v>44</v>
      </c>
      <c r="F79" s="48">
        <v>20</v>
      </c>
      <c r="G79" s="48">
        <v>5.4</v>
      </c>
      <c r="H79" s="48">
        <v>3.8</v>
      </c>
      <c r="I79" s="48">
        <v>0.14000000000000001</v>
      </c>
      <c r="J79" s="48">
        <v>56.6</v>
      </c>
      <c r="K79" s="50" t="s">
        <v>45</v>
      </c>
      <c r="L79" s="40">
        <v>34.24</v>
      </c>
    </row>
    <row r="80" spans="1:12" ht="15" x14ac:dyDescent="0.25">
      <c r="A80" s="23"/>
      <c r="B80" s="15"/>
      <c r="C80" s="11"/>
      <c r="D80" s="6"/>
      <c r="E80" s="47"/>
      <c r="F80" s="48"/>
      <c r="G80" s="48"/>
      <c r="H80" s="48"/>
      <c r="I80" s="48"/>
      <c r="J80" s="48"/>
      <c r="K80" s="49"/>
      <c r="L80" s="40"/>
    </row>
    <row r="81" spans="1:12" ht="15" x14ac:dyDescent="0.25">
      <c r="A81" s="24"/>
      <c r="B81" s="17"/>
      <c r="C81" s="8"/>
      <c r="D81" s="18" t="s">
        <v>32</v>
      </c>
      <c r="E81" s="9"/>
      <c r="F81" s="19">
        <f>SUM(F72:F80)</f>
        <v>830</v>
      </c>
      <c r="G81" s="19">
        <f t="shared" ref="G81" si="34">SUM(G72:G80)</f>
        <v>31.72</v>
      </c>
      <c r="H81" s="19">
        <f t="shared" ref="H81" si="35">SUM(H72:H80)</f>
        <v>29.560000000000002</v>
      </c>
      <c r="I81" s="19">
        <f t="shared" ref="I81" si="36">SUM(I72:I80)</f>
        <v>123.33999999999999</v>
      </c>
      <c r="J81" s="19">
        <f t="shared" ref="J81:L81" si="37">SUM(J72:J80)</f>
        <v>896</v>
      </c>
      <c r="K81" s="25"/>
      <c r="L81" s="19">
        <f t="shared" si="37"/>
        <v>163.30000000000001</v>
      </c>
    </row>
    <row r="82" spans="1:12" ht="15.75" customHeight="1" x14ac:dyDescent="0.2">
      <c r="A82" s="27">
        <f>A64</f>
        <v>1</v>
      </c>
      <c r="B82" s="28">
        <f>B64</f>
        <v>4</v>
      </c>
      <c r="C82" s="58" t="s">
        <v>4</v>
      </c>
      <c r="D82" s="59"/>
      <c r="E82" s="29"/>
      <c r="F82" s="30">
        <f>F71+F81</f>
        <v>1675</v>
      </c>
      <c r="G82" s="30">
        <f t="shared" ref="G82" si="38">G71+G81</f>
        <v>54.16</v>
      </c>
      <c r="H82" s="30">
        <f t="shared" ref="H82" si="39">H71+H81</f>
        <v>44.120000000000005</v>
      </c>
      <c r="I82" s="30">
        <f t="shared" ref="I82" si="40">I71+I81</f>
        <v>225.68</v>
      </c>
      <c r="J82" s="30">
        <f t="shared" ref="J82:L82" si="41">J71+J81</f>
        <v>1518.4</v>
      </c>
      <c r="K82" s="30"/>
      <c r="L82" s="30">
        <f t="shared" si="41"/>
        <v>235.14</v>
      </c>
    </row>
    <row r="83" spans="1:12" ht="15" x14ac:dyDescent="0.25">
      <c r="A83" s="20">
        <v>1</v>
      </c>
      <c r="B83" s="21">
        <v>5</v>
      </c>
      <c r="C83" s="22" t="s">
        <v>19</v>
      </c>
      <c r="D83" s="5" t="s">
        <v>20</v>
      </c>
      <c r="E83" s="51" t="s">
        <v>104</v>
      </c>
      <c r="F83" s="52">
        <v>200</v>
      </c>
      <c r="G83" s="52">
        <v>6.4</v>
      </c>
      <c r="H83" s="52">
        <v>7.4</v>
      </c>
      <c r="I83" s="52">
        <v>27.2</v>
      </c>
      <c r="J83" s="52">
        <v>201</v>
      </c>
      <c r="K83" s="53" t="s">
        <v>105</v>
      </c>
      <c r="L83" s="37">
        <v>16.84</v>
      </c>
    </row>
    <row r="84" spans="1:12" ht="15" x14ac:dyDescent="0.25">
      <c r="A84" s="23"/>
      <c r="B84" s="15"/>
      <c r="C84" s="11"/>
      <c r="D84" s="6" t="s">
        <v>20</v>
      </c>
      <c r="E84" s="47" t="s">
        <v>106</v>
      </c>
      <c r="F84" s="48">
        <v>160</v>
      </c>
      <c r="G84" s="48">
        <v>17.440000000000001</v>
      </c>
      <c r="H84" s="48">
        <v>18.88</v>
      </c>
      <c r="I84" s="48">
        <v>2.48</v>
      </c>
      <c r="J84" s="48">
        <v>249.6</v>
      </c>
      <c r="K84" s="49" t="s">
        <v>107</v>
      </c>
      <c r="L84" s="40">
        <v>44.77</v>
      </c>
    </row>
    <row r="85" spans="1:12" ht="15" x14ac:dyDescent="0.25">
      <c r="A85" s="23"/>
      <c r="B85" s="15"/>
      <c r="C85" s="11"/>
      <c r="D85" s="7" t="s">
        <v>21</v>
      </c>
      <c r="E85" s="47" t="s">
        <v>108</v>
      </c>
      <c r="F85" s="48">
        <v>200</v>
      </c>
      <c r="G85" s="48">
        <v>0.1</v>
      </c>
      <c r="H85" s="48">
        <v>0</v>
      </c>
      <c r="I85" s="48">
        <v>9.8000000000000007</v>
      </c>
      <c r="J85" s="48">
        <v>38</v>
      </c>
      <c r="K85" s="49" t="s">
        <v>109</v>
      </c>
      <c r="L85" s="40">
        <v>1.18</v>
      </c>
    </row>
    <row r="86" spans="1:12" ht="15" x14ac:dyDescent="0.25">
      <c r="A86" s="23"/>
      <c r="B86" s="15"/>
      <c r="C86" s="11"/>
      <c r="D86" s="7" t="s">
        <v>22</v>
      </c>
      <c r="E86" s="47" t="s">
        <v>76</v>
      </c>
      <c r="F86" s="48">
        <v>40</v>
      </c>
      <c r="G86" s="48">
        <v>3</v>
      </c>
      <c r="H86" s="48">
        <v>0.4</v>
      </c>
      <c r="I86" s="48">
        <v>18.7</v>
      </c>
      <c r="J86" s="48">
        <v>92</v>
      </c>
      <c r="K86" s="49"/>
      <c r="L86" s="40">
        <v>2.93</v>
      </c>
    </row>
    <row r="87" spans="1:12" ht="15" x14ac:dyDescent="0.25">
      <c r="A87" s="23"/>
      <c r="B87" s="15"/>
      <c r="C87" s="11"/>
      <c r="D87" s="7" t="s">
        <v>23</v>
      </c>
      <c r="E87" s="47"/>
      <c r="F87" s="48"/>
      <c r="G87" s="48"/>
      <c r="H87" s="48"/>
      <c r="I87" s="48"/>
      <c r="J87" s="48"/>
      <c r="K87" s="49"/>
      <c r="L87" s="40"/>
    </row>
    <row r="88" spans="1:12" ht="15" x14ac:dyDescent="0.25">
      <c r="A88" s="23"/>
      <c r="B88" s="15"/>
      <c r="C88" s="11"/>
      <c r="D88" s="6"/>
      <c r="E88" s="47" t="s">
        <v>43</v>
      </c>
      <c r="F88" s="48">
        <v>20</v>
      </c>
      <c r="G88" s="48">
        <v>1.32</v>
      </c>
      <c r="H88" s="48">
        <v>0.24</v>
      </c>
      <c r="I88" s="48">
        <v>6.7</v>
      </c>
      <c r="J88" s="48">
        <v>34.799999999999997</v>
      </c>
      <c r="K88" s="49"/>
      <c r="L88" s="40">
        <v>1.57</v>
      </c>
    </row>
    <row r="89" spans="1:12" ht="15" x14ac:dyDescent="0.25">
      <c r="A89" s="23"/>
      <c r="B89" s="15"/>
      <c r="C89" s="11"/>
      <c r="D89" s="6"/>
      <c r="E89" s="39" t="s">
        <v>110</v>
      </c>
      <c r="F89" s="48">
        <v>60</v>
      </c>
      <c r="G89" s="48">
        <v>0.6</v>
      </c>
      <c r="H89" s="48">
        <v>0.18</v>
      </c>
      <c r="I89" s="48">
        <v>2.2200000000000002</v>
      </c>
      <c r="J89" s="48">
        <v>12</v>
      </c>
      <c r="K89" s="50" t="s">
        <v>111</v>
      </c>
      <c r="L89" s="40">
        <v>13.45</v>
      </c>
    </row>
    <row r="90" spans="1:12" ht="15" x14ac:dyDescent="0.25">
      <c r="A90" s="24"/>
      <c r="B90" s="17"/>
      <c r="C90" s="8"/>
      <c r="D90" s="18" t="s">
        <v>32</v>
      </c>
      <c r="E90" s="9"/>
      <c r="F90" s="19">
        <f>SUM(F83:F89)</f>
        <v>680</v>
      </c>
      <c r="G90" s="19">
        <f t="shared" ref="G90" si="42">SUM(G83:G89)</f>
        <v>28.860000000000007</v>
      </c>
      <c r="H90" s="19">
        <f t="shared" ref="H90" si="43">SUM(H83:H89)</f>
        <v>27.099999999999998</v>
      </c>
      <c r="I90" s="19">
        <f t="shared" ref="I90" si="44">SUM(I83:I89)</f>
        <v>67.100000000000009</v>
      </c>
      <c r="J90" s="19">
        <f t="shared" ref="J90:L90" si="45">SUM(J83:J89)</f>
        <v>627.4</v>
      </c>
      <c r="K90" s="25"/>
      <c r="L90" s="19">
        <f t="shared" si="45"/>
        <v>80.739999999999995</v>
      </c>
    </row>
    <row r="91" spans="1:12" ht="15" x14ac:dyDescent="0.25">
      <c r="A91" s="26">
        <f>A83</f>
        <v>1</v>
      </c>
      <c r="B91" s="13">
        <f>B83</f>
        <v>5</v>
      </c>
      <c r="C91" s="10" t="s">
        <v>24</v>
      </c>
      <c r="D91" s="7" t="s">
        <v>25</v>
      </c>
      <c r="E91" s="47" t="s">
        <v>46</v>
      </c>
      <c r="F91" s="48">
        <v>80</v>
      </c>
      <c r="G91" s="48">
        <v>0.56000000000000005</v>
      </c>
      <c r="H91" s="48">
        <v>4.8</v>
      </c>
      <c r="I91" s="48">
        <v>1.8</v>
      </c>
      <c r="J91" s="48">
        <v>54.4</v>
      </c>
      <c r="K91" s="49" t="s">
        <v>47</v>
      </c>
      <c r="L91" s="40">
        <v>17.64</v>
      </c>
    </row>
    <row r="92" spans="1:12" ht="15" x14ac:dyDescent="0.25">
      <c r="A92" s="23"/>
      <c r="B92" s="15"/>
      <c r="C92" s="11"/>
      <c r="D92" s="7" t="s">
        <v>26</v>
      </c>
      <c r="E92" s="47" t="s">
        <v>112</v>
      </c>
      <c r="F92" s="48">
        <v>250</v>
      </c>
      <c r="G92" s="48">
        <v>2.4</v>
      </c>
      <c r="H92" s="48">
        <v>3.8</v>
      </c>
      <c r="I92" s="48">
        <v>14.6</v>
      </c>
      <c r="J92" s="48">
        <v>106</v>
      </c>
      <c r="K92" s="49" t="s">
        <v>113</v>
      </c>
      <c r="L92" s="40">
        <v>7.81</v>
      </c>
    </row>
    <row r="93" spans="1:12" ht="15" x14ac:dyDescent="0.25">
      <c r="A93" s="23"/>
      <c r="B93" s="15"/>
      <c r="C93" s="11"/>
      <c r="D93" s="7" t="s">
        <v>27</v>
      </c>
      <c r="E93" s="47" t="s">
        <v>114</v>
      </c>
      <c r="F93" s="48">
        <v>100</v>
      </c>
      <c r="G93" s="48">
        <v>17.899999999999999</v>
      </c>
      <c r="H93" s="48">
        <v>14.6</v>
      </c>
      <c r="I93" s="48">
        <v>14.8</v>
      </c>
      <c r="J93" s="48">
        <v>263</v>
      </c>
      <c r="K93" s="50" t="s">
        <v>115</v>
      </c>
      <c r="L93" s="40">
        <v>41.04</v>
      </c>
    </row>
    <row r="94" spans="1:12" ht="15" x14ac:dyDescent="0.25">
      <c r="A94" s="23"/>
      <c r="B94" s="15"/>
      <c r="C94" s="11"/>
      <c r="D94" s="7" t="s">
        <v>28</v>
      </c>
      <c r="E94" s="47" t="s">
        <v>116</v>
      </c>
      <c r="F94" s="48">
        <v>150</v>
      </c>
      <c r="G94" s="48">
        <v>7.67</v>
      </c>
      <c r="H94" s="48">
        <v>2.42</v>
      </c>
      <c r="I94" s="48">
        <v>18.329999999999998</v>
      </c>
      <c r="J94" s="48">
        <v>136.25</v>
      </c>
      <c r="K94" s="49" t="s">
        <v>117</v>
      </c>
      <c r="L94" s="40">
        <v>8.6999999999999993</v>
      </c>
    </row>
    <row r="95" spans="1:12" ht="15" x14ac:dyDescent="0.25">
      <c r="A95" s="23"/>
      <c r="B95" s="15"/>
      <c r="C95" s="11"/>
      <c r="D95" s="7" t="s">
        <v>29</v>
      </c>
      <c r="E95" s="47" t="s">
        <v>118</v>
      </c>
      <c r="F95" s="48">
        <v>200</v>
      </c>
      <c r="G95" s="48">
        <v>0.2</v>
      </c>
      <c r="H95" s="48">
        <v>0.1</v>
      </c>
      <c r="I95" s="48">
        <v>17.899999999999999</v>
      </c>
      <c r="J95" s="48">
        <v>74</v>
      </c>
      <c r="K95" s="49" t="s">
        <v>119</v>
      </c>
      <c r="L95" s="40">
        <v>5.72</v>
      </c>
    </row>
    <row r="96" spans="1:12" ht="15" x14ac:dyDescent="0.25">
      <c r="A96" s="23"/>
      <c r="B96" s="15"/>
      <c r="C96" s="11"/>
      <c r="D96" s="7" t="s">
        <v>30</v>
      </c>
      <c r="E96" s="47" t="s">
        <v>42</v>
      </c>
      <c r="F96" s="48">
        <v>50</v>
      </c>
      <c r="G96" s="48">
        <v>3.8</v>
      </c>
      <c r="H96" s="48">
        <v>0.5</v>
      </c>
      <c r="I96" s="48">
        <v>23.4</v>
      </c>
      <c r="J96" s="48">
        <v>115</v>
      </c>
      <c r="K96" s="49"/>
      <c r="L96" s="40">
        <v>4</v>
      </c>
    </row>
    <row r="97" spans="1:12" ht="15" x14ac:dyDescent="0.25">
      <c r="A97" s="23"/>
      <c r="B97" s="15"/>
      <c r="C97" s="11"/>
      <c r="D97" s="7" t="s">
        <v>31</v>
      </c>
      <c r="E97" s="47" t="s">
        <v>43</v>
      </c>
      <c r="F97" s="48">
        <v>30</v>
      </c>
      <c r="G97" s="48">
        <v>2</v>
      </c>
      <c r="H97" s="48">
        <v>0.36</v>
      </c>
      <c r="I97" s="48">
        <v>10</v>
      </c>
      <c r="J97" s="48">
        <v>52.1</v>
      </c>
      <c r="K97" s="49"/>
      <c r="L97" s="40">
        <v>2.35</v>
      </c>
    </row>
    <row r="98" spans="1:12" ht="15" x14ac:dyDescent="0.25">
      <c r="A98" s="23"/>
      <c r="B98" s="15"/>
      <c r="C98" s="11"/>
      <c r="D98" s="6"/>
      <c r="E98" s="47" t="s">
        <v>120</v>
      </c>
      <c r="F98" s="48">
        <v>20</v>
      </c>
      <c r="G98" s="48">
        <v>4.7</v>
      </c>
      <c r="H98" s="48">
        <v>4.5</v>
      </c>
      <c r="I98" s="48">
        <v>0.4</v>
      </c>
      <c r="J98" s="48">
        <v>59.4</v>
      </c>
      <c r="K98" s="50" t="s">
        <v>121</v>
      </c>
      <c r="L98" s="40">
        <v>12.49</v>
      </c>
    </row>
    <row r="99" spans="1:12" ht="15" x14ac:dyDescent="0.25">
      <c r="A99" s="23"/>
      <c r="B99" s="15"/>
      <c r="C99" s="11"/>
      <c r="D99" s="6"/>
      <c r="E99" s="39"/>
      <c r="F99" s="40"/>
      <c r="G99" s="40"/>
      <c r="H99" s="40"/>
      <c r="I99" s="40"/>
      <c r="J99" s="40"/>
      <c r="K99" s="41"/>
      <c r="L99" s="40"/>
    </row>
    <row r="100" spans="1:12" ht="15" x14ac:dyDescent="0.25">
      <c r="A100" s="24"/>
      <c r="B100" s="17"/>
      <c r="C100" s="8"/>
      <c r="D100" s="18" t="s">
        <v>32</v>
      </c>
      <c r="E100" s="9"/>
      <c r="F100" s="19">
        <f>SUM(F91:F99)</f>
        <v>880</v>
      </c>
      <c r="G100" s="19">
        <f t="shared" ref="G100" si="46">SUM(G91:G99)</f>
        <v>39.230000000000004</v>
      </c>
      <c r="H100" s="19">
        <f t="shared" ref="H100" si="47">SUM(H91:H99)</f>
        <v>31.08</v>
      </c>
      <c r="I100" s="19">
        <f t="shared" ref="I100" si="48">SUM(I91:I99)</f>
        <v>101.23000000000002</v>
      </c>
      <c r="J100" s="19">
        <f t="shared" ref="J100:L100" si="49">SUM(J91:J99)</f>
        <v>860.15</v>
      </c>
      <c r="K100" s="25"/>
      <c r="L100" s="19">
        <f t="shared" si="49"/>
        <v>99.749999999999986</v>
      </c>
    </row>
    <row r="101" spans="1:12" ht="15.75" customHeight="1" x14ac:dyDescent="0.2">
      <c r="A101" s="27">
        <f>A83</f>
        <v>1</v>
      </c>
      <c r="B101" s="28">
        <f>B83</f>
        <v>5</v>
      </c>
      <c r="C101" s="58" t="s">
        <v>4</v>
      </c>
      <c r="D101" s="59"/>
      <c r="E101" s="29"/>
      <c r="F101" s="30">
        <f>F90+F100</f>
        <v>1560</v>
      </c>
      <c r="G101" s="30">
        <f t="shared" ref="G101" si="50">G90+G100</f>
        <v>68.09</v>
      </c>
      <c r="H101" s="30">
        <f t="shared" ref="H101" si="51">H90+H100</f>
        <v>58.179999999999993</v>
      </c>
      <c r="I101" s="30">
        <f t="shared" ref="I101" si="52">I90+I100</f>
        <v>168.33000000000004</v>
      </c>
      <c r="J101" s="30">
        <f t="shared" ref="J101:L101" si="53">J90+J100</f>
        <v>1487.55</v>
      </c>
      <c r="K101" s="30"/>
      <c r="L101" s="30">
        <f t="shared" si="53"/>
        <v>180.48999999999998</v>
      </c>
    </row>
    <row r="102" spans="1:12" ht="15" x14ac:dyDescent="0.25">
      <c r="A102" s="20">
        <v>2</v>
      </c>
      <c r="B102" s="21">
        <v>1</v>
      </c>
      <c r="C102" s="22" t="s">
        <v>19</v>
      </c>
      <c r="D102" s="5" t="s">
        <v>20</v>
      </c>
      <c r="E102" s="36" t="s">
        <v>122</v>
      </c>
      <c r="F102" s="52">
        <v>150</v>
      </c>
      <c r="G102" s="52">
        <v>3.08</v>
      </c>
      <c r="H102" s="52">
        <v>4.17</v>
      </c>
      <c r="I102" s="52">
        <v>20.58</v>
      </c>
      <c r="J102" s="52">
        <v>133.33000000000001</v>
      </c>
      <c r="K102" s="53" t="s">
        <v>123</v>
      </c>
      <c r="L102" s="37">
        <v>18.29</v>
      </c>
    </row>
    <row r="103" spans="1:12" ht="15" x14ac:dyDescent="0.25">
      <c r="A103" s="23"/>
      <c r="B103" s="15"/>
      <c r="C103" s="11"/>
      <c r="D103" s="6"/>
      <c r="E103" s="39" t="s">
        <v>124</v>
      </c>
      <c r="F103" s="48">
        <v>100</v>
      </c>
      <c r="G103" s="48">
        <v>18.3</v>
      </c>
      <c r="H103" s="48">
        <v>12.3</v>
      </c>
      <c r="I103" s="48">
        <v>2.4</v>
      </c>
      <c r="J103" s="48">
        <v>194.7</v>
      </c>
      <c r="K103" s="41" t="s">
        <v>125</v>
      </c>
      <c r="L103" s="40">
        <v>78.89</v>
      </c>
    </row>
    <row r="104" spans="1:12" ht="15" x14ac:dyDescent="0.25">
      <c r="A104" s="23"/>
      <c r="B104" s="15"/>
      <c r="C104" s="11"/>
      <c r="D104" s="7" t="s">
        <v>21</v>
      </c>
      <c r="E104" s="39" t="s">
        <v>126</v>
      </c>
      <c r="F104" s="48">
        <v>205</v>
      </c>
      <c r="G104" s="48">
        <v>0.1</v>
      </c>
      <c r="H104" s="48">
        <v>0</v>
      </c>
      <c r="I104" s="48">
        <v>9.9</v>
      </c>
      <c r="J104" s="48">
        <v>40</v>
      </c>
      <c r="K104" s="41" t="s">
        <v>127</v>
      </c>
      <c r="L104" s="40">
        <v>3.5</v>
      </c>
    </row>
    <row r="105" spans="1:12" ht="15" x14ac:dyDescent="0.25">
      <c r="A105" s="23"/>
      <c r="B105" s="15"/>
      <c r="C105" s="11"/>
      <c r="D105" s="7" t="s">
        <v>22</v>
      </c>
      <c r="E105" s="39" t="s">
        <v>76</v>
      </c>
      <c r="F105" s="48">
        <v>40</v>
      </c>
      <c r="G105" s="48">
        <v>3</v>
      </c>
      <c r="H105" s="48">
        <v>0.4</v>
      </c>
      <c r="I105" s="48">
        <v>18.7</v>
      </c>
      <c r="J105" s="48">
        <v>92</v>
      </c>
      <c r="K105" s="49"/>
      <c r="L105" s="40">
        <v>2.93</v>
      </c>
    </row>
    <row r="106" spans="1:12" ht="15" x14ac:dyDescent="0.25">
      <c r="A106" s="23"/>
      <c r="B106" s="15"/>
      <c r="C106" s="11"/>
      <c r="D106" s="7" t="s">
        <v>23</v>
      </c>
      <c r="E106" s="47"/>
      <c r="F106" s="48"/>
      <c r="G106" s="48"/>
      <c r="H106" s="48"/>
      <c r="I106" s="48"/>
      <c r="J106" s="48"/>
      <c r="K106" s="49"/>
      <c r="L106" s="40"/>
    </row>
    <row r="107" spans="1:12" ht="15" x14ac:dyDescent="0.25">
      <c r="A107" s="23"/>
      <c r="B107" s="15"/>
      <c r="C107" s="11"/>
      <c r="D107" s="6"/>
      <c r="E107" s="39" t="s">
        <v>43</v>
      </c>
      <c r="F107" s="48">
        <v>20</v>
      </c>
      <c r="G107" s="48">
        <v>1.32</v>
      </c>
      <c r="H107" s="48">
        <v>0.24</v>
      </c>
      <c r="I107" s="48">
        <v>6.7</v>
      </c>
      <c r="J107" s="48">
        <v>34.799999999999997</v>
      </c>
      <c r="K107" s="49"/>
      <c r="L107" s="40">
        <v>1.57</v>
      </c>
    </row>
    <row r="108" spans="1:12" ht="15" x14ac:dyDescent="0.25">
      <c r="A108" s="23"/>
      <c r="B108" s="15"/>
      <c r="C108" s="11"/>
      <c r="D108" s="6"/>
      <c r="E108" s="39" t="s">
        <v>128</v>
      </c>
      <c r="F108" s="48">
        <v>120</v>
      </c>
      <c r="G108" s="48">
        <v>4.5</v>
      </c>
      <c r="H108" s="48">
        <v>4.3</v>
      </c>
      <c r="I108" s="48">
        <v>30.8</v>
      </c>
      <c r="J108" s="48">
        <v>183</v>
      </c>
      <c r="K108" s="41" t="s">
        <v>129</v>
      </c>
      <c r="L108" s="40">
        <v>27.76</v>
      </c>
    </row>
    <row r="109" spans="1:12" ht="15" x14ac:dyDescent="0.25">
      <c r="A109" s="24"/>
      <c r="B109" s="17"/>
      <c r="C109" s="8"/>
      <c r="D109" s="18" t="s">
        <v>32</v>
      </c>
      <c r="E109" s="9"/>
      <c r="F109" s="19">
        <f>SUM(F102:F108)</f>
        <v>635</v>
      </c>
      <c r="G109" s="19">
        <f t="shared" ref="G109:J109" si="54">SUM(G102:G108)</f>
        <v>30.300000000000004</v>
      </c>
      <c r="H109" s="19">
        <f t="shared" si="54"/>
        <v>21.409999999999997</v>
      </c>
      <c r="I109" s="19">
        <f t="shared" si="54"/>
        <v>89.08</v>
      </c>
      <c r="J109" s="19">
        <f t="shared" si="54"/>
        <v>677.82999999999993</v>
      </c>
      <c r="K109" s="25"/>
      <c r="L109" s="19">
        <f t="shared" ref="L109" si="55">SUM(L102:L108)</f>
        <v>132.94</v>
      </c>
    </row>
    <row r="110" spans="1:12" ht="15" x14ac:dyDescent="0.25">
      <c r="A110" s="26">
        <f>A102</f>
        <v>2</v>
      </c>
      <c r="B110" s="13">
        <f>B102</f>
        <v>1</v>
      </c>
      <c r="C110" s="10" t="s">
        <v>24</v>
      </c>
      <c r="D110" s="7" t="s">
        <v>25</v>
      </c>
      <c r="E110" s="39" t="s">
        <v>130</v>
      </c>
      <c r="F110" s="48">
        <v>70</v>
      </c>
      <c r="G110" s="48">
        <v>0.7</v>
      </c>
      <c r="H110" s="48">
        <v>4.2</v>
      </c>
      <c r="I110" s="48">
        <v>6.72</v>
      </c>
      <c r="J110" s="48">
        <v>70</v>
      </c>
      <c r="K110" s="41" t="s">
        <v>131</v>
      </c>
      <c r="L110" s="40">
        <v>6.88</v>
      </c>
    </row>
    <row r="111" spans="1:12" ht="15" x14ac:dyDescent="0.25">
      <c r="A111" s="23"/>
      <c r="B111" s="15"/>
      <c r="C111" s="11"/>
      <c r="D111" s="7" t="s">
        <v>26</v>
      </c>
      <c r="E111" s="39" t="s">
        <v>132</v>
      </c>
      <c r="F111" s="48">
        <v>250</v>
      </c>
      <c r="G111" s="48">
        <v>2.2999999999999998</v>
      </c>
      <c r="H111" s="48">
        <v>6</v>
      </c>
      <c r="I111" s="48">
        <v>14.7</v>
      </c>
      <c r="J111" s="48">
        <v>122</v>
      </c>
      <c r="K111" s="50" t="s">
        <v>133</v>
      </c>
      <c r="L111" s="40">
        <v>13.91</v>
      </c>
    </row>
    <row r="112" spans="1:12" ht="15" x14ac:dyDescent="0.25">
      <c r="A112" s="23"/>
      <c r="B112" s="15"/>
      <c r="C112" s="11"/>
      <c r="D112" s="7" t="s">
        <v>27</v>
      </c>
      <c r="E112" s="39" t="s">
        <v>134</v>
      </c>
      <c r="F112" s="48">
        <v>200</v>
      </c>
      <c r="G112" s="48">
        <v>15.7</v>
      </c>
      <c r="H112" s="48">
        <v>15.7</v>
      </c>
      <c r="I112" s="48">
        <v>19.8</v>
      </c>
      <c r="J112" s="48">
        <v>283</v>
      </c>
      <c r="K112" s="50" t="s">
        <v>135</v>
      </c>
      <c r="L112" s="40">
        <v>47.86</v>
      </c>
    </row>
    <row r="113" spans="1:12" ht="15" x14ac:dyDescent="0.25">
      <c r="A113" s="23"/>
      <c r="B113" s="15"/>
      <c r="C113" s="11"/>
      <c r="D113" s="7" t="s">
        <v>28</v>
      </c>
      <c r="E113" s="47"/>
      <c r="F113" s="48"/>
      <c r="G113" s="48"/>
      <c r="H113" s="48"/>
      <c r="I113" s="48"/>
      <c r="J113" s="48"/>
      <c r="K113" s="49"/>
      <c r="L113" s="40"/>
    </row>
    <row r="114" spans="1:12" ht="15" x14ac:dyDescent="0.25">
      <c r="A114" s="23"/>
      <c r="B114" s="15"/>
      <c r="C114" s="11"/>
      <c r="D114" s="7" t="s">
        <v>29</v>
      </c>
      <c r="E114" s="39" t="s">
        <v>136</v>
      </c>
      <c r="F114" s="48">
        <v>200</v>
      </c>
      <c r="G114" s="48">
        <v>0.2</v>
      </c>
      <c r="H114" s="48">
        <v>0</v>
      </c>
      <c r="I114" s="48">
        <v>21.3</v>
      </c>
      <c r="J114" s="48">
        <v>84</v>
      </c>
      <c r="K114" s="41" t="s">
        <v>137</v>
      </c>
      <c r="L114" s="40">
        <v>7.26</v>
      </c>
    </row>
    <row r="115" spans="1:12" ht="15" x14ac:dyDescent="0.25">
      <c r="A115" s="23"/>
      <c r="B115" s="15"/>
      <c r="C115" s="11"/>
      <c r="D115" s="7" t="s">
        <v>30</v>
      </c>
      <c r="E115" s="39" t="s">
        <v>42</v>
      </c>
      <c r="F115" s="48">
        <v>50</v>
      </c>
      <c r="G115" s="48">
        <v>3.8</v>
      </c>
      <c r="H115" s="48">
        <v>0.5</v>
      </c>
      <c r="I115" s="48">
        <v>23.4</v>
      </c>
      <c r="J115" s="48">
        <v>115</v>
      </c>
      <c r="K115" s="49"/>
      <c r="L115" s="40">
        <v>4</v>
      </c>
    </row>
    <row r="116" spans="1:12" ht="15" x14ac:dyDescent="0.25">
      <c r="A116" s="23"/>
      <c r="B116" s="15"/>
      <c r="C116" s="11"/>
      <c r="D116" s="7" t="s">
        <v>31</v>
      </c>
      <c r="E116" s="39" t="s">
        <v>43</v>
      </c>
      <c r="F116" s="48">
        <v>30</v>
      </c>
      <c r="G116" s="48">
        <v>2</v>
      </c>
      <c r="H116" s="48">
        <v>0.36</v>
      </c>
      <c r="I116" s="48">
        <v>10</v>
      </c>
      <c r="J116" s="48">
        <v>52.1</v>
      </c>
      <c r="K116" s="49"/>
      <c r="L116" s="40">
        <v>2.35</v>
      </c>
    </row>
    <row r="117" spans="1:12" ht="15" x14ac:dyDescent="0.25">
      <c r="A117" s="23"/>
      <c r="B117" s="15"/>
      <c r="C117" s="11"/>
      <c r="D117" s="6"/>
      <c r="E117" s="39" t="s">
        <v>44</v>
      </c>
      <c r="F117" s="48">
        <v>20</v>
      </c>
      <c r="G117" s="48">
        <v>5.4</v>
      </c>
      <c r="H117" s="48">
        <v>3.8</v>
      </c>
      <c r="I117" s="48">
        <v>0.14000000000000001</v>
      </c>
      <c r="J117" s="48">
        <v>56.6</v>
      </c>
      <c r="K117" s="50" t="s">
        <v>45</v>
      </c>
      <c r="L117" s="40">
        <v>34.24</v>
      </c>
    </row>
    <row r="118" spans="1:12" ht="15" x14ac:dyDescent="0.25">
      <c r="A118" s="23"/>
      <c r="B118" s="15"/>
      <c r="C118" s="11"/>
      <c r="D118" s="6"/>
      <c r="E118" s="39"/>
      <c r="F118" s="40"/>
      <c r="G118" s="40"/>
      <c r="H118" s="40"/>
      <c r="I118" s="40"/>
      <c r="J118" s="40"/>
      <c r="K118" s="41"/>
      <c r="L118" s="40"/>
    </row>
    <row r="119" spans="1:12" ht="15" x14ac:dyDescent="0.25">
      <c r="A119" s="24"/>
      <c r="B119" s="17"/>
      <c r="C119" s="8"/>
      <c r="D119" s="18" t="s">
        <v>32</v>
      </c>
      <c r="E119" s="9"/>
      <c r="F119" s="19">
        <f>SUM(F110:F118)</f>
        <v>820</v>
      </c>
      <c r="G119" s="19">
        <f t="shared" ref="G119:J119" si="56">SUM(G110:G118)</f>
        <v>30.1</v>
      </c>
      <c r="H119" s="19">
        <f t="shared" si="56"/>
        <v>30.56</v>
      </c>
      <c r="I119" s="19">
        <f t="shared" si="56"/>
        <v>96.059999999999988</v>
      </c>
      <c r="J119" s="19">
        <f t="shared" si="56"/>
        <v>782.7</v>
      </c>
      <c r="K119" s="25"/>
      <c r="L119" s="19">
        <f t="shared" ref="L119" si="57">SUM(L110:L118)</f>
        <v>116.5</v>
      </c>
    </row>
    <row r="120" spans="1:12" ht="15" x14ac:dyDescent="0.2">
      <c r="A120" s="27">
        <f>A102</f>
        <v>2</v>
      </c>
      <c r="B120" s="28">
        <f>B102</f>
        <v>1</v>
      </c>
      <c r="C120" s="58" t="s">
        <v>4</v>
      </c>
      <c r="D120" s="59"/>
      <c r="E120" s="29"/>
      <c r="F120" s="30">
        <f>F109+F119</f>
        <v>1455</v>
      </c>
      <c r="G120" s="30">
        <f t="shared" ref="G120" si="58">G109+G119</f>
        <v>60.400000000000006</v>
      </c>
      <c r="H120" s="30">
        <f t="shared" ref="H120" si="59">H109+H119</f>
        <v>51.97</v>
      </c>
      <c r="I120" s="30">
        <f t="shared" ref="I120" si="60">I109+I119</f>
        <v>185.14</v>
      </c>
      <c r="J120" s="30">
        <f t="shared" ref="J120:L120" si="61">J109+J119</f>
        <v>1460.53</v>
      </c>
      <c r="K120" s="30"/>
      <c r="L120" s="30">
        <f t="shared" si="61"/>
        <v>249.44</v>
      </c>
    </row>
    <row r="121" spans="1:12" ht="15" x14ac:dyDescent="0.25">
      <c r="A121" s="14">
        <v>2</v>
      </c>
      <c r="B121" s="15">
        <v>2</v>
      </c>
      <c r="C121" s="22" t="s">
        <v>19</v>
      </c>
      <c r="D121" s="5" t="s">
        <v>20</v>
      </c>
      <c r="E121" s="36" t="s">
        <v>138</v>
      </c>
      <c r="F121" s="37">
        <v>150</v>
      </c>
      <c r="G121" s="37">
        <v>3.75</v>
      </c>
      <c r="H121" s="37">
        <v>4.43</v>
      </c>
      <c r="I121" s="37">
        <v>19.2</v>
      </c>
      <c r="J121" s="37">
        <v>131.25</v>
      </c>
      <c r="K121" s="53" t="s">
        <v>139</v>
      </c>
      <c r="L121" s="37">
        <v>12.77</v>
      </c>
    </row>
    <row r="122" spans="1:12" ht="15" x14ac:dyDescent="0.25">
      <c r="A122" s="14"/>
      <c r="B122" s="15"/>
      <c r="C122" s="11"/>
      <c r="D122" s="6"/>
      <c r="E122" s="39" t="s">
        <v>140</v>
      </c>
      <c r="F122" s="40">
        <v>150</v>
      </c>
      <c r="G122" s="40">
        <v>25.35</v>
      </c>
      <c r="H122" s="40">
        <v>14.4</v>
      </c>
      <c r="I122" s="40">
        <v>19.8</v>
      </c>
      <c r="J122" s="40">
        <v>314.25</v>
      </c>
      <c r="K122" s="41" t="s">
        <v>141</v>
      </c>
      <c r="L122" s="40" t="s">
        <v>192</v>
      </c>
    </row>
    <row r="123" spans="1:12" ht="15" x14ac:dyDescent="0.25">
      <c r="A123" s="14"/>
      <c r="B123" s="15"/>
      <c r="C123" s="11"/>
      <c r="D123" s="7" t="s">
        <v>21</v>
      </c>
      <c r="E123" s="39" t="s">
        <v>142</v>
      </c>
      <c r="F123" s="40">
        <v>200</v>
      </c>
      <c r="G123" s="40">
        <v>0.5</v>
      </c>
      <c r="H123" s="40">
        <v>0.2</v>
      </c>
      <c r="I123" s="55" t="s">
        <v>143</v>
      </c>
      <c r="J123" s="40">
        <v>95</v>
      </c>
      <c r="K123" s="50"/>
      <c r="L123" s="40">
        <v>6.53</v>
      </c>
    </row>
    <row r="124" spans="1:12" ht="15" x14ac:dyDescent="0.25">
      <c r="A124" s="14"/>
      <c r="B124" s="15"/>
      <c r="C124" s="11"/>
      <c r="D124" s="7" t="s">
        <v>22</v>
      </c>
      <c r="E124" s="39" t="s">
        <v>76</v>
      </c>
      <c r="F124" s="40">
        <v>40</v>
      </c>
      <c r="G124" s="40">
        <v>3</v>
      </c>
      <c r="H124" s="40">
        <v>0.4</v>
      </c>
      <c r="I124" s="40">
        <v>18.7</v>
      </c>
      <c r="J124" s="40">
        <v>92</v>
      </c>
      <c r="K124" s="41"/>
      <c r="L124" s="40">
        <v>2.93</v>
      </c>
    </row>
    <row r="125" spans="1:12" ht="15" x14ac:dyDescent="0.25">
      <c r="A125" s="14"/>
      <c r="B125" s="15"/>
      <c r="C125" s="11"/>
      <c r="D125" s="7" t="s">
        <v>23</v>
      </c>
      <c r="E125" s="39"/>
      <c r="F125" s="40"/>
      <c r="G125" s="40"/>
      <c r="H125" s="40"/>
      <c r="I125" s="40"/>
      <c r="J125" s="40"/>
      <c r="K125" s="41"/>
      <c r="L125" s="40"/>
    </row>
    <row r="126" spans="1:12" ht="15" x14ac:dyDescent="0.25">
      <c r="A126" s="14"/>
      <c r="B126" s="15"/>
      <c r="C126" s="11"/>
      <c r="D126" s="6"/>
      <c r="E126" s="39" t="s">
        <v>77</v>
      </c>
      <c r="F126" s="40">
        <v>40</v>
      </c>
      <c r="G126" s="40">
        <v>1</v>
      </c>
      <c r="H126" s="40">
        <v>3.2</v>
      </c>
      <c r="I126" s="40">
        <v>6.1</v>
      </c>
      <c r="J126" s="40">
        <v>56</v>
      </c>
      <c r="K126" s="41" t="s">
        <v>78</v>
      </c>
      <c r="L126" s="40">
        <v>13.17</v>
      </c>
    </row>
    <row r="127" spans="1:12" ht="15" x14ac:dyDescent="0.25">
      <c r="A127" s="14"/>
      <c r="B127" s="15"/>
      <c r="C127" s="11"/>
      <c r="D127" s="6"/>
      <c r="E127" s="39" t="s">
        <v>43</v>
      </c>
      <c r="F127" s="40">
        <v>20</v>
      </c>
      <c r="G127" s="40">
        <v>1.32</v>
      </c>
      <c r="H127" s="40">
        <v>0.24</v>
      </c>
      <c r="I127" s="40">
        <v>6.7</v>
      </c>
      <c r="J127" s="40">
        <v>34.799999999999997</v>
      </c>
      <c r="K127" s="41"/>
      <c r="L127" s="40">
        <v>1.57</v>
      </c>
    </row>
    <row r="128" spans="1:12" ht="15" x14ac:dyDescent="0.25">
      <c r="A128" s="14"/>
      <c r="B128" s="15"/>
      <c r="C128" s="11"/>
      <c r="D128" s="6"/>
      <c r="E128" s="39" t="s">
        <v>144</v>
      </c>
      <c r="F128" s="40">
        <v>10</v>
      </c>
      <c r="G128" s="40">
        <v>0.08</v>
      </c>
      <c r="H128" s="40">
        <v>7.25</v>
      </c>
      <c r="I128" s="40">
        <v>0.13</v>
      </c>
      <c r="J128" s="40">
        <v>66.06</v>
      </c>
      <c r="K128" s="41" t="s">
        <v>145</v>
      </c>
      <c r="L128" s="40">
        <v>11.47</v>
      </c>
    </row>
    <row r="129" spans="1:12" ht="15" x14ac:dyDescent="0.25">
      <c r="A129" s="16"/>
      <c r="B129" s="17"/>
      <c r="C129" s="8"/>
      <c r="D129" s="18" t="s">
        <v>32</v>
      </c>
      <c r="E129" s="9"/>
      <c r="F129" s="19">
        <f>SUM(F121:F128)</f>
        <v>610</v>
      </c>
      <c r="G129" s="19">
        <f t="shared" ref="G129:J129" si="62">SUM(G121:G128)</f>
        <v>35</v>
      </c>
      <c r="H129" s="19">
        <f t="shared" si="62"/>
        <v>30.119999999999994</v>
      </c>
      <c r="I129" s="19">
        <f t="shared" si="62"/>
        <v>70.63</v>
      </c>
      <c r="J129" s="19">
        <f t="shared" si="62"/>
        <v>789.3599999999999</v>
      </c>
      <c r="K129" s="25"/>
      <c r="L129" s="19">
        <f t="shared" ref="L129" si="63">SUM(L121:L128)</f>
        <v>48.44</v>
      </c>
    </row>
    <row r="130" spans="1:12" ht="15" x14ac:dyDescent="0.25">
      <c r="A130" s="13">
        <f>A121</f>
        <v>2</v>
      </c>
      <c r="B130" s="13">
        <f>B121</f>
        <v>2</v>
      </c>
      <c r="C130" s="10" t="s">
        <v>24</v>
      </c>
      <c r="D130" s="7" t="s">
        <v>25</v>
      </c>
      <c r="E130" s="39" t="s">
        <v>146</v>
      </c>
      <c r="F130" s="48">
        <v>80</v>
      </c>
      <c r="G130" s="48">
        <v>0.96</v>
      </c>
      <c r="H130" s="48">
        <v>3.6</v>
      </c>
      <c r="I130" s="48">
        <v>7.6</v>
      </c>
      <c r="J130" s="48">
        <v>68</v>
      </c>
      <c r="K130" s="41" t="s">
        <v>147</v>
      </c>
      <c r="L130" s="40">
        <v>8.51</v>
      </c>
    </row>
    <row r="131" spans="1:12" ht="15" x14ac:dyDescent="0.25">
      <c r="A131" s="14"/>
      <c r="B131" s="15"/>
      <c r="C131" s="11"/>
      <c r="D131" s="7" t="s">
        <v>26</v>
      </c>
      <c r="E131" s="39" t="s">
        <v>148</v>
      </c>
      <c r="F131" s="48">
        <v>250</v>
      </c>
      <c r="G131" s="48">
        <v>5.5</v>
      </c>
      <c r="H131" s="48">
        <v>5.6</v>
      </c>
      <c r="I131" s="48">
        <v>20.8</v>
      </c>
      <c r="J131" s="48">
        <v>164</v>
      </c>
      <c r="K131" s="41" t="s">
        <v>149</v>
      </c>
      <c r="L131" s="40">
        <v>8.43</v>
      </c>
    </row>
    <row r="132" spans="1:12" ht="15" x14ac:dyDescent="0.25">
      <c r="A132" s="14"/>
      <c r="B132" s="15"/>
      <c r="C132" s="11"/>
      <c r="D132" s="7" t="s">
        <v>27</v>
      </c>
      <c r="E132" s="39" t="s">
        <v>150</v>
      </c>
      <c r="F132" s="48">
        <v>100</v>
      </c>
      <c r="G132" s="48">
        <v>14.2</v>
      </c>
      <c r="H132" s="48">
        <v>13.9</v>
      </c>
      <c r="I132" s="48">
        <v>6.4</v>
      </c>
      <c r="J132" s="48">
        <v>207</v>
      </c>
      <c r="K132" s="50" t="s">
        <v>151</v>
      </c>
      <c r="L132" s="40">
        <v>37.270000000000003</v>
      </c>
    </row>
    <row r="133" spans="1:12" ht="15" x14ac:dyDescent="0.25">
      <c r="A133" s="14"/>
      <c r="B133" s="15"/>
      <c r="C133" s="11"/>
      <c r="D133" s="7" t="s">
        <v>28</v>
      </c>
      <c r="E133" s="39" t="s">
        <v>152</v>
      </c>
      <c r="F133" s="48">
        <v>150</v>
      </c>
      <c r="G133" s="48">
        <v>3.5</v>
      </c>
      <c r="H133" s="48">
        <v>2.9</v>
      </c>
      <c r="I133" s="48">
        <v>13.6</v>
      </c>
      <c r="J133" s="48">
        <v>94</v>
      </c>
      <c r="K133" s="50" t="s">
        <v>153</v>
      </c>
      <c r="L133" s="40">
        <v>13.06</v>
      </c>
    </row>
    <row r="134" spans="1:12" ht="15" x14ac:dyDescent="0.25">
      <c r="A134" s="14"/>
      <c r="B134" s="15"/>
      <c r="C134" s="11"/>
      <c r="D134" s="7" t="s">
        <v>29</v>
      </c>
      <c r="E134" s="39" t="s">
        <v>190</v>
      </c>
      <c r="F134" s="48">
        <v>200</v>
      </c>
      <c r="G134" s="48">
        <v>0.75</v>
      </c>
      <c r="H134" s="48">
        <v>0</v>
      </c>
      <c r="I134" s="48">
        <v>23.5</v>
      </c>
      <c r="J134" s="48">
        <v>97</v>
      </c>
      <c r="K134" s="41" t="s">
        <v>154</v>
      </c>
      <c r="L134" s="40">
        <v>6.91</v>
      </c>
    </row>
    <row r="135" spans="1:12" ht="15" x14ac:dyDescent="0.25">
      <c r="A135" s="14"/>
      <c r="B135" s="15"/>
      <c r="C135" s="11"/>
      <c r="D135" s="7" t="s">
        <v>30</v>
      </c>
      <c r="E135" s="39" t="s">
        <v>42</v>
      </c>
      <c r="F135" s="48">
        <v>50</v>
      </c>
      <c r="G135" s="48">
        <v>3.8</v>
      </c>
      <c r="H135" s="48">
        <v>0.5</v>
      </c>
      <c r="I135" s="48">
        <v>23.4</v>
      </c>
      <c r="J135" s="48">
        <v>115</v>
      </c>
      <c r="K135" s="49"/>
      <c r="L135" s="40">
        <v>4</v>
      </c>
    </row>
    <row r="136" spans="1:12" ht="15" x14ac:dyDescent="0.25">
      <c r="A136" s="14"/>
      <c r="B136" s="15"/>
      <c r="C136" s="11"/>
      <c r="D136" s="7" t="s">
        <v>31</v>
      </c>
      <c r="E136" s="39" t="s">
        <v>43</v>
      </c>
      <c r="F136" s="48">
        <v>30</v>
      </c>
      <c r="G136" s="48">
        <v>2</v>
      </c>
      <c r="H136" s="48">
        <v>0.36</v>
      </c>
      <c r="I136" s="48">
        <v>10</v>
      </c>
      <c r="J136" s="40">
        <v>52.1</v>
      </c>
      <c r="K136" s="49"/>
      <c r="L136" s="40">
        <v>2.35</v>
      </c>
    </row>
    <row r="137" spans="1:12" ht="15" x14ac:dyDescent="0.25">
      <c r="A137" s="14"/>
      <c r="B137" s="15"/>
      <c r="C137" s="11"/>
      <c r="D137" s="6"/>
      <c r="E137" s="39" t="s">
        <v>44</v>
      </c>
      <c r="F137" s="48">
        <v>20</v>
      </c>
      <c r="G137" s="48">
        <v>5.4</v>
      </c>
      <c r="H137" s="48">
        <v>3.8</v>
      </c>
      <c r="I137" s="48">
        <v>0.14000000000000001</v>
      </c>
      <c r="J137" s="48">
        <v>56.6</v>
      </c>
      <c r="K137" s="50" t="s">
        <v>45</v>
      </c>
      <c r="L137" s="40">
        <v>34.24</v>
      </c>
    </row>
    <row r="138" spans="1:12" ht="15" x14ac:dyDescent="0.25">
      <c r="A138" s="14"/>
      <c r="B138" s="15"/>
      <c r="C138" s="11"/>
      <c r="D138" s="6"/>
      <c r="E138" s="39"/>
      <c r="F138" s="40"/>
      <c r="G138" s="40"/>
      <c r="H138" s="40"/>
      <c r="I138" s="40"/>
      <c r="J138" s="40"/>
      <c r="K138" s="41"/>
      <c r="L138" s="40"/>
    </row>
    <row r="139" spans="1:12" ht="15" x14ac:dyDescent="0.25">
      <c r="A139" s="16"/>
      <c r="B139" s="17"/>
      <c r="C139" s="8"/>
      <c r="D139" s="18" t="s">
        <v>32</v>
      </c>
      <c r="E139" s="9"/>
      <c r="F139" s="19">
        <f>SUM(F130:F138)</f>
        <v>880</v>
      </c>
      <c r="G139" s="19">
        <f t="shared" ref="G139:J139" si="64">SUM(G130:G138)</f>
        <v>36.11</v>
      </c>
      <c r="H139" s="19">
        <f t="shared" si="64"/>
        <v>30.66</v>
      </c>
      <c r="I139" s="19">
        <f t="shared" si="64"/>
        <v>105.44000000000001</v>
      </c>
      <c r="J139" s="19">
        <f t="shared" si="64"/>
        <v>853.7</v>
      </c>
      <c r="K139" s="25"/>
      <c r="L139" s="19">
        <f t="shared" ref="L139" si="65">SUM(L130:L138)</f>
        <v>114.76999999999998</v>
      </c>
    </row>
    <row r="140" spans="1:12" ht="15" x14ac:dyDescent="0.2">
      <c r="A140" s="31">
        <f>A121</f>
        <v>2</v>
      </c>
      <c r="B140" s="31">
        <f>B121</f>
        <v>2</v>
      </c>
      <c r="C140" s="58" t="s">
        <v>4</v>
      </c>
      <c r="D140" s="59"/>
      <c r="E140" s="29"/>
      <c r="F140" s="30">
        <f>F129+F139</f>
        <v>1490</v>
      </c>
      <c r="G140" s="30">
        <f t="shared" ref="G140" si="66">G129+G139</f>
        <v>71.11</v>
      </c>
      <c r="H140" s="30">
        <f t="shared" ref="H140" si="67">H129+H139</f>
        <v>60.779999999999994</v>
      </c>
      <c r="I140" s="30">
        <f t="shared" ref="I140" si="68">I129+I139</f>
        <v>176.07</v>
      </c>
      <c r="J140" s="30">
        <f t="shared" ref="J140:L140" si="69">J129+J139</f>
        <v>1643.06</v>
      </c>
      <c r="K140" s="30"/>
      <c r="L140" s="30">
        <f t="shared" si="69"/>
        <v>163.20999999999998</v>
      </c>
    </row>
    <row r="141" spans="1:12" ht="15" x14ac:dyDescent="0.25">
      <c r="A141" s="20">
        <v>2</v>
      </c>
      <c r="B141" s="21">
        <v>3</v>
      </c>
      <c r="C141" s="22" t="s">
        <v>19</v>
      </c>
      <c r="D141" s="5" t="s">
        <v>20</v>
      </c>
      <c r="E141" s="36" t="s">
        <v>193</v>
      </c>
      <c r="F141" s="37">
        <v>150</v>
      </c>
      <c r="G141" s="37">
        <v>6.6</v>
      </c>
      <c r="H141" s="37">
        <v>4.5999999999999996</v>
      </c>
      <c r="I141" s="37">
        <v>27.8</v>
      </c>
      <c r="J141" s="37">
        <v>186</v>
      </c>
      <c r="K141" s="38" t="s">
        <v>194</v>
      </c>
      <c r="L141" s="37">
        <v>13.96</v>
      </c>
    </row>
    <row r="142" spans="1:12" ht="15" x14ac:dyDescent="0.25">
      <c r="A142" s="23"/>
      <c r="B142" s="15"/>
      <c r="C142" s="11"/>
      <c r="D142" s="6"/>
      <c r="E142" s="39" t="s">
        <v>195</v>
      </c>
      <c r="F142" s="40">
        <v>100</v>
      </c>
      <c r="G142" s="40">
        <v>15.8</v>
      </c>
      <c r="H142" s="40">
        <v>6.9</v>
      </c>
      <c r="I142" s="40">
        <v>5.6</v>
      </c>
      <c r="J142" s="40">
        <v>148</v>
      </c>
      <c r="K142" s="41" t="s">
        <v>196</v>
      </c>
      <c r="L142" s="40">
        <v>57.09</v>
      </c>
    </row>
    <row r="143" spans="1:12" ht="15" x14ac:dyDescent="0.25">
      <c r="A143" s="23"/>
      <c r="B143" s="15"/>
      <c r="C143" s="11"/>
      <c r="D143" s="7" t="s">
        <v>21</v>
      </c>
      <c r="E143" s="39" t="s">
        <v>197</v>
      </c>
      <c r="F143" s="40">
        <v>200</v>
      </c>
      <c r="G143" s="40">
        <v>0.5</v>
      </c>
      <c r="H143" s="40">
        <v>0.1</v>
      </c>
      <c r="I143" s="40">
        <v>14.8</v>
      </c>
      <c r="J143" s="40">
        <v>61</v>
      </c>
      <c r="K143" s="41" t="s">
        <v>198</v>
      </c>
      <c r="L143" s="40">
        <v>14.24</v>
      </c>
    </row>
    <row r="144" spans="1:12" ht="15.75" customHeight="1" x14ac:dyDescent="0.25">
      <c r="A144" s="23"/>
      <c r="B144" s="15"/>
      <c r="C144" s="11"/>
      <c r="D144" s="7" t="s">
        <v>22</v>
      </c>
      <c r="E144" s="39" t="s">
        <v>76</v>
      </c>
      <c r="F144" s="40">
        <v>40</v>
      </c>
      <c r="G144" s="40">
        <v>3</v>
      </c>
      <c r="H144" s="40">
        <v>0.4</v>
      </c>
      <c r="I144" s="40">
        <v>18.7</v>
      </c>
      <c r="J144" s="40">
        <v>92</v>
      </c>
      <c r="K144" s="41"/>
      <c r="L144" s="40">
        <v>2.93</v>
      </c>
    </row>
    <row r="145" spans="1:12" ht="15" x14ac:dyDescent="0.25">
      <c r="A145" s="23"/>
      <c r="B145" s="15"/>
      <c r="C145" s="11"/>
      <c r="D145" s="7" t="s">
        <v>23</v>
      </c>
      <c r="E145" s="39"/>
      <c r="F145" s="40"/>
      <c r="G145" s="40"/>
      <c r="H145" s="40"/>
      <c r="I145" s="40"/>
      <c r="J145" s="40"/>
      <c r="K145" s="41"/>
      <c r="L145" s="40"/>
    </row>
    <row r="146" spans="1:12" ht="15" x14ac:dyDescent="0.25">
      <c r="A146" s="23"/>
      <c r="B146" s="15"/>
      <c r="C146" s="11"/>
      <c r="D146" s="6"/>
      <c r="E146" s="39" t="s">
        <v>110</v>
      </c>
      <c r="F146" s="40">
        <v>70</v>
      </c>
      <c r="G146" s="40">
        <v>0.7</v>
      </c>
      <c r="H146" s="40">
        <v>0.21</v>
      </c>
      <c r="I146" s="40">
        <v>2.59</v>
      </c>
      <c r="J146" s="40">
        <v>14</v>
      </c>
      <c r="K146" s="50" t="s">
        <v>111</v>
      </c>
      <c r="L146" s="40">
        <v>15.73</v>
      </c>
    </row>
    <row r="147" spans="1:12" ht="15" x14ac:dyDescent="0.25">
      <c r="A147" s="23"/>
      <c r="B147" s="15"/>
      <c r="C147" s="11"/>
      <c r="D147" s="6"/>
      <c r="E147" s="39" t="s">
        <v>43</v>
      </c>
      <c r="F147" s="40">
        <v>20</v>
      </c>
      <c r="G147" s="40">
        <v>1.32</v>
      </c>
      <c r="H147" s="40">
        <v>0.24</v>
      </c>
      <c r="I147" s="40">
        <v>6.7</v>
      </c>
      <c r="J147" s="40">
        <v>34.799999999999997</v>
      </c>
      <c r="K147" s="50"/>
      <c r="L147" s="40">
        <v>1.57</v>
      </c>
    </row>
    <row r="148" spans="1:12" ht="15" x14ac:dyDescent="0.25">
      <c r="A148" s="23"/>
      <c r="B148" s="15"/>
      <c r="C148" s="11"/>
      <c r="D148" s="6"/>
      <c r="E148" s="39" t="s">
        <v>144</v>
      </c>
      <c r="F148" s="40">
        <v>10</v>
      </c>
      <c r="G148" s="40">
        <v>0.08</v>
      </c>
      <c r="H148" s="40">
        <v>7.25</v>
      </c>
      <c r="I148" s="40">
        <v>0.13</v>
      </c>
      <c r="J148" s="40">
        <v>66.06</v>
      </c>
      <c r="K148" s="41" t="s">
        <v>145</v>
      </c>
      <c r="L148" s="40">
        <v>11.47</v>
      </c>
    </row>
    <row r="149" spans="1:12" ht="15" x14ac:dyDescent="0.25">
      <c r="A149" s="23"/>
      <c r="B149" s="15"/>
      <c r="C149" s="11"/>
      <c r="D149" s="6"/>
      <c r="E149" s="39" t="s">
        <v>94</v>
      </c>
      <c r="F149" s="40">
        <v>180</v>
      </c>
      <c r="G149" s="40">
        <v>0.72</v>
      </c>
      <c r="H149" s="40">
        <v>0.72</v>
      </c>
      <c r="I149" s="40">
        <v>17.64</v>
      </c>
      <c r="J149" s="40">
        <v>81.099999999999994</v>
      </c>
      <c r="K149" s="41"/>
      <c r="L149" s="40">
        <v>35.200000000000003</v>
      </c>
    </row>
    <row r="150" spans="1:12" ht="15" x14ac:dyDescent="0.25">
      <c r="A150" s="24"/>
      <c r="B150" s="17"/>
      <c r="C150" s="8"/>
      <c r="D150" s="18" t="s">
        <v>32</v>
      </c>
      <c r="E150" s="9"/>
      <c r="F150" s="19">
        <f>SUM(F141:F149)</f>
        <v>770</v>
      </c>
      <c r="G150" s="19">
        <f t="shared" ref="G150:J150" si="70">SUM(G141:G149)</f>
        <v>28.719999999999995</v>
      </c>
      <c r="H150" s="19">
        <f t="shared" si="70"/>
        <v>20.420000000000002</v>
      </c>
      <c r="I150" s="19">
        <f t="shared" si="70"/>
        <v>93.960000000000008</v>
      </c>
      <c r="J150" s="19">
        <f t="shared" si="70"/>
        <v>682.95999999999992</v>
      </c>
      <c r="K150" s="25"/>
      <c r="L150" s="19">
        <f t="shared" ref="L150" si="71">SUM(L141:L149)</f>
        <v>152.19</v>
      </c>
    </row>
    <row r="151" spans="1:12" ht="15" x14ac:dyDescent="0.25">
      <c r="A151" s="26">
        <f>A141</f>
        <v>2</v>
      </c>
      <c r="B151" s="13">
        <f>B141</f>
        <v>3</v>
      </c>
      <c r="C151" s="10" t="s">
        <v>24</v>
      </c>
      <c r="D151" s="7" t="s">
        <v>25</v>
      </c>
      <c r="E151" s="39" t="s">
        <v>155</v>
      </c>
      <c r="F151" s="48">
        <v>70</v>
      </c>
      <c r="G151" s="48">
        <v>0.77</v>
      </c>
      <c r="H151" s="48">
        <v>4.2</v>
      </c>
      <c r="I151" s="48">
        <v>7</v>
      </c>
      <c r="J151" s="48">
        <v>71.400000000000006</v>
      </c>
      <c r="K151" s="41" t="s">
        <v>156</v>
      </c>
      <c r="L151" s="40">
        <v>8.3000000000000007</v>
      </c>
    </row>
    <row r="152" spans="1:12" ht="15" x14ac:dyDescent="0.25">
      <c r="A152" s="23"/>
      <c r="B152" s="15"/>
      <c r="C152" s="11"/>
      <c r="D152" s="7" t="s">
        <v>26</v>
      </c>
      <c r="E152" s="39" t="s">
        <v>191</v>
      </c>
      <c r="F152" s="48">
        <v>250</v>
      </c>
      <c r="G152" s="48">
        <v>2.5</v>
      </c>
      <c r="H152" s="48">
        <v>5.4</v>
      </c>
      <c r="I152" s="48">
        <v>16.600000000000001</v>
      </c>
      <c r="J152" s="48">
        <v>131</v>
      </c>
      <c r="K152" s="41" t="s">
        <v>157</v>
      </c>
      <c r="L152" s="40">
        <v>13.7</v>
      </c>
    </row>
    <row r="153" spans="1:12" ht="15" x14ac:dyDescent="0.25">
      <c r="A153" s="23"/>
      <c r="B153" s="15"/>
      <c r="C153" s="11"/>
      <c r="D153" s="7" t="s">
        <v>27</v>
      </c>
      <c r="E153" s="39" t="s">
        <v>158</v>
      </c>
      <c r="F153" s="48">
        <v>100</v>
      </c>
      <c r="G153" s="48">
        <v>17</v>
      </c>
      <c r="H153" s="48">
        <v>5.9</v>
      </c>
      <c r="I153" s="48">
        <v>8</v>
      </c>
      <c r="J153" s="48">
        <v>153</v>
      </c>
      <c r="K153" s="50" t="s">
        <v>159</v>
      </c>
      <c r="L153" s="40">
        <v>65.650000000000006</v>
      </c>
    </row>
    <row r="154" spans="1:12" ht="15" x14ac:dyDescent="0.25">
      <c r="A154" s="23"/>
      <c r="B154" s="15"/>
      <c r="C154" s="11"/>
      <c r="D154" s="7" t="s">
        <v>28</v>
      </c>
      <c r="E154" s="39" t="s">
        <v>122</v>
      </c>
      <c r="F154" s="48">
        <v>150</v>
      </c>
      <c r="G154" s="48">
        <v>3.08</v>
      </c>
      <c r="H154" s="48">
        <v>4.17</v>
      </c>
      <c r="I154" s="48">
        <v>20.58</v>
      </c>
      <c r="J154" s="48">
        <v>133.33000000000001</v>
      </c>
      <c r="K154" s="50" t="s">
        <v>123</v>
      </c>
      <c r="L154" s="40">
        <v>18.29</v>
      </c>
    </row>
    <row r="155" spans="1:12" ht="15" x14ac:dyDescent="0.25">
      <c r="A155" s="23"/>
      <c r="B155" s="15"/>
      <c r="C155" s="11"/>
      <c r="D155" s="7" t="s">
        <v>29</v>
      </c>
      <c r="E155" s="39" t="s">
        <v>160</v>
      </c>
      <c r="F155" s="48">
        <v>200</v>
      </c>
      <c r="G155" s="48">
        <v>0.4</v>
      </c>
      <c r="H155" s="48">
        <v>0.2</v>
      </c>
      <c r="I155" s="48">
        <v>16.100000000000001</v>
      </c>
      <c r="J155" s="48">
        <v>69</v>
      </c>
      <c r="K155" s="41" t="s">
        <v>161</v>
      </c>
      <c r="L155" s="40">
        <v>10.27</v>
      </c>
    </row>
    <row r="156" spans="1:12" ht="15" x14ac:dyDescent="0.25">
      <c r="A156" s="23"/>
      <c r="B156" s="15"/>
      <c r="C156" s="11"/>
      <c r="D156" s="7" t="s">
        <v>30</v>
      </c>
      <c r="E156" s="39" t="s">
        <v>42</v>
      </c>
      <c r="F156" s="48">
        <v>50</v>
      </c>
      <c r="G156" s="48">
        <v>3.8</v>
      </c>
      <c r="H156" s="48">
        <v>0.5</v>
      </c>
      <c r="I156" s="48">
        <v>23.4</v>
      </c>
      <c r="J156" s="48">
        <v>115</v>
      </c>
      <c r="K156" s="49"/>
      <c r="L156" s="40">
        <v>4</v>
      </c>
    </row>
    <row r="157" spans="1:12" ht="15" x14ac:dyDescent="0.25">
      <c r="A157" s="23"/>
      <c r="B157" s="15"/>
      <c r="C157" s="11"/>
      <c r="D157" s="7" t="s">
        <v>31</v>
      </c>
      <c r="E157" s="39" t="s">
        <v>43</v>
      </c>
      <c r="F157" s="48">
        <v>30</v>
      </c>
      <c r="G157" s="48">
        <v>2</v>
      </c>
      <c r="H157" s="48">
        <v>0.36</v>
      </c>
      <c r="I157" s="48">
        <v>10</v>
      </c>
      <c r="J157" s="48">
        <v>52.1</v>
      </c>
      <c r="K157" s="49"/>
      <c r="L157" s="40">
        <v>2.35</v>
      </c>
    </row>
    <row r="158" spans="1:12" ht="15" x14ac:dyDescent="0.25">
      <c r="A158" s="23"/>
      <c r="B158" s="15"/>
      <c r="C158" s="11"/>
      <c r="D158" s="6"/>
      <c r="E158" s="39" t="s">
        <v>44</v>
      </c>
      <c r="F158" s="48">
        <v>20</v>
      </c>
      <c r="G158" s="48">
        <v>5.4</v>
      </c>
      <c r="H158" s="48">
        <v>3.8</v>
      </c>
      <c r="I158" s="48">
        <v>0.14000000000000001</v>
      </c>
      <c r="J158" s="48">
        <v>56.6</v>
      </c>
      <c r="K158" s="50" t="s">
        <v>45</v>
      </c>
      <c r="L158" s="40">
        <v>34.24</v>
      </c>
    </row>
    <row r="159" spans="1:12" ht="15" x14ac:dyDescent="0.25">
      <c r="A159" s="23"/>
      <c r="B159" s="15"/>
      <c r="C159" s="11"/>
      <c r="D159" s="6"/>
      <c r="E159" s="39"/>
      <c r="F159" s="40"/>
      <c r="G159" s="40"/>
      <c r="H159" s="40"/>
      <c r="I159" s="40"/>
      <c r="J159" s="40"/>
      <c r="K159" s="41"/>
      <c r="L159" s="40"/>
    </row>
    <row r="160" spans="1:12" ht="15" x14ac:dyDescent="0.25">
      <c r="A160" s="24"/>
      <c r="B160" s="17"/>
      <c r="C160" s="8"/>
      <c r="D160" s="18" t="s">
        <v>32</v>
      </c>
      <c r="E160" s="9"/>
      <c r="F160" s="19">
        <f>SUM(F151:F159)</f>
        <v>870</v>
      </c>
      <c r="G160" s="19">
        <f t="shared" ref="G160:J160" si="72">SUM(G151:G159)</f>
        <v>34.950000000000003</v>
      </c>
      <c r="H160" s="19">
        <f t="shared" si="72"/>
        <v>24.53</v>
      </c>
      <c r="I160" s="19">
        <f t="shared" si="72"/>
        <v>101.82000000000001</v>
      </c>
      <c r="J160" s="19">
        <f t="shared" si="72"/>
        <v>781.43000000000006</v>
      </c>
      <c r="K160" s="25"/>
      <c r="L160" s="19">
        <f t="shared" ref="L160" si="73">SUM(L151:L159)</f>
        <v>156.79999999999998</v>
      </c>
    </row>
    <row r="161" spans="1:12" ht="15" x14ac:dyDescent="0.2">
      <c r="A161" s="27">
        <f>A141</f>
        <v>2</v>
      </c>
      <c r="B161" s="28">
        <f>B141</f>
        <v>3</v>
      </c>
      <c r="C161" s="58" t="s">
        <v>4</v>
      </c>
      <c r="D161" s="59"/>
      <c r="E161" s="29"/>
      <c r="F161" s="30">
        <f>F150+F160</f>
        <v>1640</v>
      </c>
      <c r="G161" s="30">
        <f t="shared" ref="G161" si="74">G150+G160</f>
        <v>63.67</v>
      </c>
      <c r="H161" s="30">
        <f t="shared" ref="H161" si="75">H150+H160</f>
        <v>44.95</v>
      </c>
      <c r="I161" s="30">
        <f t="shared" ref="I161" si="76">I150+I160</f>
        <v>195.78000000000003</v>
      </c>
      <c r="J161" s="30">
        <f t="shared" ref="J161:L161" si="77">J150+J160</f>
        <v>1464.3899999999999</v>
      </c>
      <c r="K161" s="30"/>
      <c r="L161" s="30">
        <f t="shared" si="77"/>
        <v>308.99</v>
      </c>
    </row>
    <row r="162" spans="1:12" ht="15" x14ac:dyDescent="0.25">
      <c r="A162" s="20">
        <v>2</v>
      </c>
      <c r="B162" s="21">
        <v>4</v>
      </c>
      <c r="C162" s="22" t="s">
        <v>19</v>
      </c>
      <c r="D162" s="5" t="s">
        <v>20</v>
      </c>
      <c r="E162" s="36" t="s">
        <v>162</v>
      </c>
      <c r="F162" s="37">
        <v>200</v>
      </c>
      <c r="G162" s="37">
        <v>6.5</v>
      </c>
      <c r="H162" s="37">
        <v>6</v>
      </c>
      <c r="I162" s="37">
        <v>31.2</v>
      </c>
      <c r="J162" s="37">
        <v>205</v>
      </c>
      <c r="K162" s="53" t="s">
        <v>163</v>
      </c>
      <c r="L162" s="37">
        <v>14.79</v>
      </c>
    </row>
    <row r="163" spans="1:12" ht="15" x14ac:dyDescent="0.25">
      <c r="A163" s="23"/>
      <c r="B163" s="15"/>
      <c r="C163" s="11"/>
      <c r="D163" s="6"/>
      <c r="E163" s="39" t="s">
        <v>164</v>
      </c>
      <c r="F163" s="40">
        <v>100</v>
      </c>
      <c r="G163" s="40">
        <v>16.600000000000001</v>
      </c>
      <c r="H163" s="40">
        <v>9.6999999999999993</v>
      </c>
      <c r="I163" s="40">
        <v>14.85</v>
      </c>
      <c r="J163" s="40">
        <v>215.5</v>
      </c>
      <c r="K163" s="41" t="s">
        <v>165</v>
      </c>
      <c r="L163" s="40">
        <v>44.41</v>
      </c>
    </row>
    <row r="164" spans="1:12" ht="15" x14ac:dyDescent="0.25">
      <c r="A164" s="23"/>
      <c r="B164" s="15"/>
      <c r="C164" s="11"/>
      <c r="D164" s="7" t="s">
        <v>21</v>
      </c>
      <c r="E164" s="39" t="s">
        <v>92</v>
      </c>
      <c r="F164" s="40">
        <v>200</v>
      </c>
      <c r="G164" s="40">
        <v>1.5</v>
      </c>
      <c r="H164" s="40">
        <v>1.6</v>
      </c>
      <c r="I164" s="40">
        <v>14.4</v>
      </c>
      <c r="J164" s="40">
        <v>66</v>
      </c>
      <c r="K164" s="41" t="s">
        <v>93</v>
      </c>
      <c r="L164" s="40">
        <v>11.47</v>
      </c>
    </row>
    <row r="165" spans="1:12" ht="15" x14ac:dyDescent="0.25">
      <c r="A165" s="23"/>
      <c r="B165" s="15"/>
      <c r="C165" s="11"/>
      <c r="D165" s="7" t="s">
        <v>22</v>
      </c>
      <c r="E165" s="39" t="s">
        <v>76</v>
      </c>
      <c r="F165" s="40">
        <v>40</v>
      </c>
      <c r="G165" s="40">
        <v>3</v>
      </c>
      <c r="H165" s="40">
        <v>0.4</v>
      </c>
      <c r="I165" s="40">
        <v>18.7</v>
      </c>
      <c r="J165" s="40">
        <v>92</v>
      </c>
      <c r="K165" s="41"/>
      <c r="L165" s="40">
        <v>2.93</v>
      </c>
    </row>
    <row r="166" spans="1:12" ht="15" x14ac:dyDescent="0.25">
      <c r="A166" s="23"/>
      <c r="B166" s="15"/>
      <c r="C166" s="11"/>
      <c r="D166" s="7" t="s">
        <v>23</v>
      </c>
      <c r="E166" s="39"/>
      <c r="F166" s="40"/>
      <c r="G166" s="40"/>
      <c r="H166" s="40"/>
      <c r="I166" s="40"/>
      <c r="J166" s="40"/>
      <c r="K166" s="41"/>
      <c r="L166" s="40"/>
    </row>
    <row r="167" spans="1:12" ht="15" x14ac:dyDescent="0.25">
      <c r="A167" s="23"/>
      <c r="B167" s="15"/>
      <c r="C167" s="11"/>
      <c r="D167" s="6"/>
      <c r="E167" s="39" t="s">
        <v>43</v>
      </c>
      <c r="F167" s="40">
        <v>20</v>
      </c>
      <c r="G167" s="40">
        <v>1.32</v>
      </c>
      <c r="H167" s="40">
        <v>0.24</v>
      </c>
      <c r="I167" s="40">
        <v>6.7</v>
      </c>
      <c r="J167" s="40">
        <v>34.799999999999997</v>
      </c>
      <c r="K167" s="41"/>
      <c r="L167" s="40">
        <v>1.57</v>
      </c>
    </row>
    <row r="168" spans="1:12" ht="15" x14ac:dyDescent="0.25">
      <c r="A168" s="23"/>
      <c r="B168" s="15"/>
      <c r="C168" s="11"/>
      <c r="D168" s="6"/>
      <c r="E168" s="39" t="s">
        <v>77</v>
      </c>
      <c r="F168" s="40">
        <v>40</v>
      </c>
      <c r="G168" s="40">
        <v>1</v>
      </c>
      <c r="H168" s="40">
        <v>3.2</v>
      </c>
      <c r="I168" s="40">
        <v>6.1</v>
      </c>
      <c r="J168" s="40">
        <v>56</v>
      </c>
      <c r="K168" s="41" t="s">
        <v>78</v>
      </c>
      <c r="L168" s="40" t="s">
        <v>199</v>
      </c>
    </row>
    <row r="169" spans="1:12" ht="15" x14ac:dyDescent="0.25">
      <c r="A169" s="23"/>
      <c r="B169" s="15"/>
      <c r="C169" s="11"/>
      <c r="D169" s="6"/>
      <c r="E169" s="39" t="s">
        <v>144</v>
      </c>
      <c r="F169" s="40">
        <v>10</v>
      </c>
      <c r="G169" s="40">
        <v>0.08</v>
      </c>
      <c r="H169" s="40">
        <v>7.25</v>
      </c>
      <c r="I169" s="40">
        <v>0.13</v>
      </c>
      <c r="J169" s="40">
        <v>66.06</v>
      </c>
      <c r="K169" s="41" t="s">
        <v>145</v>
      </c>
      <c r="L169" s="40">
        <v>11.47</v>
      </c>
    </row>
    <row r="170" spans="1:12" ht="15" x14ac:dyDescent="0.25">
      <c r="A170" s="24"/>
      <c r="B170" s="17"/>
      <c r="C170" s="8"/>
      <c r="D170" s="18" t="s">
        <v>32</v>
      </c>
      <c r="E170" s="9"/>
      <c r="F170" s="19">
        <f>SUM(F162:F169)</f>
        <v>610</v>
      </c>
      <c r="G170" s="19">
        <f t="shared" ref="G170:J170" si="78">SUM(G162:G169)</f>
        <v>30</v>
      </c>
      <c r="H170" s="19">
        <f t="shared" si="78"/>
        <v>28.389999999999997</v>
      </c>
      <c r="I170" s="19">
        <f t="shared" si="78"/>
        <v>92.079999999999984</v>
      </c>
      <c r="J170" s="19">
        <f t="shared" si="78"/>
        <v>735.3599999999999</v>
      </c>
      <c r="K170" s="25"/>
      <c r="L170" s="19">
        <f t="shared" ref="L170" si="79">SUM(L162:L169)</f>
        <v>86.64</v>
      </c>
    </row>
    <row r="171" spans="1:12" ht="25.5" x14ac:dyDescent="0.25">
      <c r="A171" s="26">
        <f>A162</f>
        <v>2</v>
      </c>
      <c r="B171" s="13">
        <f>B162</f>
        <v>4</v>
      </c>
      <c r="C171" s="10" t="s">
        <v>24</v>
      </c>
      <c r="D171" s="7" t="s">
        <v>25</v>
      </c>
      <c r="E171" s="39" t="s">
        <v>166</v>
      </c>
      <c r="F171" s="48">
        <v>80</v>
      </c>
      <c r="G171" s="48">
        <v>1.28</v>
      </c>
      <c r="H171" s="48">
        <v>4.8</v>
      </c>
      <c r="I171" s="48">
        <v>6.72</v>
      </c>
      <c r="J171" s="48">
        <v>77.599999999999994</v>
      </c>
      <c r="K171" s="41" t="s">
        <v>167</v>
      </c>
      <c r="L171" s="40">
        <v>9.7200000000000006</v>
      </c>
    </row>
    <row r="172" spans="1:12" ht="15" x14ac:dyDescent="0.25">
      <c r="A172" s="23"/>
      <c r="B172" s="15"/>
      <c r="C172" s="11"/>
      <c r="D172" s="7" t="s">
        <v>26</v>
      </c>
      <c r="E172" s="39" t="s">
        <v>168</v>
      </c>
      <c r="F172" s="48">
        <v>250</v>
      </c>
      <c r="G172" s="48">
        <v>3.2</v>
      </c>
      <c r="H172" s="48">
        <v>5</v>
      </c>
      <c r="I172" s="48">
        <v>12.2</v>
      </c>
      <c r="J172" s="48">
        <v>111</v>
      </c>
      <c r="K172" s="41" t="s">
        <v>169</v>
      </c>
      <c r="L172" s="40">
        <v>17.18</v>
      </c>
    </row>
    <row r="173" spans="1:12" ht="15" x14ac:dyDescent="0.25">
      <c r="A173" s="23"/>
      <c r="B173" s="15"/>
      <c r="C173" s="11"/>
      <c r="D173" s="7" t="s">
        <v>27</v>
      </c>
      <c r="E173" s="39" t="s">
        <v>170</v>
      </c>
      <c r="F173" s="48">
        <v>200</v>
      </c>
      <c r="G173" s="48">
        <v>19.100000000000001</v>
      </c>
      <c r="H173" s="48">
        <v>17.5</v>
      </c>
      <c r="I173" s="48">
        <v>33</v>
      </c>
      <c r="J173" s="48">
        <v>365.6</v>
      </c>
      <c r="K173" s="50" t="s">
        <v>171</v>
      </c>
      <c r="L173" s="40">
        <v>48.06</v>
      </c>
    </row>
    <row r="174" spans="1:12" ht="15" x14ac:dyDescent="0.25">
      <c r="A174" s="23"/>
      <c r="B174" s="15"/>
      <c r="C174" s="11"/>
      <c r="D174" s="7" t="s">
        <v>28</v>
      </c>
      <c r="E174" s="47"/>
      <c r="F174" s="48"/>
      <c r="G174" s="48"/>
      <c r="H174" s="48"/>
      <c r="I174" s="48"/>
      <c r="J174" s="48"/>
      <c r="K174" s="49"/>
      <c r="L174" s="40"/>
    </row>
    <row r="175" spans="1:12" ht="15" x14ac:dyDescent="0.25">
      <c r="A175" s="23"/>
      <c r="B175" s="15"/>
      <c r="C175" s="11"/>
      <c r="D175" s="7" t="s">
        <v>29</v>
      </c>
      <c r="E175" s="39" t="s">
        <v>87</v>
      </c>
      <c r="F175" s="48">
        <v>200</v>
      </c>
      <c r="G175" s="48">
        <v>1.4</v>
      </c>
      <c r="H175" s="48">
        <v>0.2</v>
      </c>
      <c r="I175" s="48">
        <v>26.4</v>
      </c>
      <c r="J175" s="48">
        <v>107.84</v>
      </c>
      <c r="K175" s="49"/>
      <c r="L175" s="40">
        <v>27</v>
      </c>
    </row>
    <row r="176" spans="1:12" ht="15" x14ac:dyDescent="0.25">
      <c r="A176" s="23"/>
      <c r="B176" s="15"/>
      <c r="C176" s="11"/>
      <c r="D176" s="7" t="s">
        <v>30</v>
      </c>
      <c r="E176" s="39" t="s">
        <v>42</v>
      </c>
      <c r="F176" s="48">
        <v>50</v>
      </c>
      <c r="G176" s="48">
        <v>3.8</v>
      </c>
      <c r="H176" s="48">
        <v>0.5</v>
      </c>
      <c r="I176" s="48">
        <v>23.4</v>
      </c>
      <c r="J176" s="48">
        <v>115</v>
      </c>
      <c r="K176" s="49"/>
      <c r="L176" s="40">
        <v>4</v>
      </c>
    </row>
    <row r="177" spans="1:12" ht="15" x14ac:dyDescent="0.25">
      <c r="A177" s="23"/>
      <c r="B177" s="15"/>
      <c r="C177" s="11"/>
      <c r="D177" s="7" t="s">
        <v>31</v>
      </c>
      <c r="E177" s="39" t="s">
        <v>43</v>
      </c>
      <c r="F177" s="48">
        <v>30</v>
      </c>
      <c r="G177" s="48">
        <v>2</v>
      </c>
      <c r="H177" s="48">
        <v>0.36</v>
      </c>
      <c r="I177" s="48">
        <v>10</v>
      </c>
      <c r="J177" s="48">
        <v>52.1</v>
      </c>
      <c r="K177" s="49"/>
      <c r="L177" s="40">
        <v>2.35</v>
      </c>
    </row>
    <row r="178" spans="1:12" ht="15" x14ac:dyDescent="0.25">
      <c r="A178" s="23"/>
      <c r="B178" s="15"/>
      <c r="C178" s="11"/>
      <c r="D178" s="6"/>
      <c r="E178" s="39" t="s">
        <v>172</v>
      </c>
      <c r="F178" s="48">
        <v>20</v>
      </c>
      <c r="G178" s="48">
        <v>1.71</v>
      </c>
      <c r="H178" s="48">
        <v>0.2</v>
      </c>
      <c r="I178" s="48">
        <v>10.8</v>
      </c>
      <c r="J178" s="48">
        <v>51</v>
      </c>
      <c r="K178" s="41" t="s">
        <v>173</v>
      </c>
      <c r="L178" s="40">
        <v>1.91</v>
      </c>
    </row>
    <row r="179" spans="1:12" ht="15" x14ac:dyDescent="0.25">
      <c r="A179" s="23"/>
      <c r="B179" s="15"/>
      <c r="C179" s="11"/>
      <c r="D179" s="6"/>
      <c r="E179" s="39"/>
      <c r="F179" s="40"/>
      <c r="G179" s="40"/>
      <c r="H179" s="40"/>
      <c r="I179" s="40"/>
      <c r="J179" s="40"/>
      <c r="K179" s="41"/>
      <c r="L179" s="40"/>
    </row>
    <row r="180" spans="1:12" ht="15" x14ac:dyDescent="0.25">
      <c r="A180" s="24"/>
      <c r="B180" s="17"/>
      <c r="C180" s="8"/>
      <c r="D180" s="18" t="s">
        <v>32</v>
      </c>
      <c r="E180" s="9"/>
      <c r="F180" s="19">
        <f>SUM(F171:F179)</f>
        <v>830</v>
      </c>
      <c r="G180" s="19">
        <f t="shared" ref="G180:J180" si="80">SUM(G171:G179)</f>
        <v>32.49</v>
      </c>
      <c r="H180" s="19">
        <f t="shared" si="80"/>
        <v>28.56</v>
      </c>
      <c r="I180" s="19">
        <f t="shared" si="80"/>
        <v>122.52</v>
      </c>
      <c r="J180" s="19">
        <f t="shared" si="80"/>
        <v>880.1400000000001</v>
      </c>
      <c r="K180" s="25"/>
      <c r="L180" s="19">
        <f t="shared" ref="L180" si="81">SUM(L171:L179)</f>
        <v>110.22</v>
      </c>
    </row>
    <row r="181" spans="1:12" ht="15" x14ac:dyDescent="0.2">
      <c r="A181" s="27">
        <f>A162</f>
        <v>2</v>
      </c>
      <c r="B181" s="28">
        <f>B162</f>
        <v>4</v>
      </c>
      <c r="C181" s="58" t="s">
        <v>4</v>
      </c>
      <c r="D181" s="59"/>
      <c r="E181" s="29"/>
      <c r="F181" s="30">
        <f>F170+F180</f>
        <v>1440</v>
      </c>
      <c r="G181" s="30">
        <f t="shared" ref="G181" si="82">G170+G180</f>
        <v>62.49</v>
      </c>
      <c r="H181" s="30">
        <f t="shared" ref="H181" si="83">H170+H180</f>
        <v>56.949999999999996</v>
      </c>
      <c r="I181" s="30">
        <f t="shared" ref="I181" si="84">I170+I180</f>
        <v>214.59999999999997</v>
      </c>
      <c r="J181" s="30">
        <f t="shared" ref="J181:L181" si="85">J170+J180</f>
        <v>1615.5</v>
      </c>
      <c r="K181" s="30"/>
      <c r="L181" s="30">
        <f t="shared" si="85"/>
        <v>196.86</v>
      </c>
    </row>
    <row r="182" spans="1:12" ht="15" x14ac:dyDescent="0.25">
      <c r="A182" s="20">
        <v>2</v>
      </c>
      <c r="B182" s="21">
        <v>5</v>
      </c>
      <c r="C182" s="22" t="s">
        <v>19</v>
      </c>
      <c r="D182" s="5" t="s">
        <v>20</v>
      </c>
      <c r="E182" s="36" t="s">
        <v>200</v>
      </c>
      <c r="F182" s="37">
        <v>150</v>
      </c>
      <c r="G182" s="37">
        <v>24.83</v>
      </c>
      <c r="H182" s="37">
        <v>12.83</v>
      </c>
      <c r="I182" s="37">
        <v>28.5</v>
      </c>
      <c r="J182" s="37">
        <v>333.75</v>
      </c>
      <c r="K182" s="38" t="s">
        <v>201</v>
      </c>
      <c r="L182" s="37">
        <v>67.19</v>
      </c>
    </row>
    <row r="183" spans="1:12" ht="15" x14ac:dyDescent="0.25">
      <c r="A183" s="23"/>
      <c r="B183" s="15"/>
      <c r="C183" s="11"/>
      <c r="D183" s="6"/>
      <c r="E183" s="39"/>
      <c r="F183" s="40"/>
      <c r="G183" s="40"/>
      <c r="H183" s="40"/>
      <c r="I183" s="40"/>
      <c r="J183" s="40"/>
      <c r="K183" s="41"/>
      <c r="L183" s="40"/>
    </row>
    <row r="184" spans="1:12" ht="15" x14ac:dyDescent="0.25">
      <c r="A184" s="23"/>
      <c r="B184" s="15"/>
      <c r="C184" s="11"/>
      <c r="D184" s="7" t="s">
        <v>21</v>
      </c>
      <c r="E184" s="39" t="s">
        <v>202</v>
      </c>
      <c r="F184" s="40">
        <v>200</v>
      </c>
      <c r="G184" s="40">
        <v>3</v>
      </c>
      <c r="H184" s="40">
        <v>3.2</v>
      </c>
      <c r="I184" s="40">
        <v>20.7</v>
      </c>
      <c r="J184" s="40">
        <v>120</v>
      </c>
      <c r="K184" s="41" t="s">
        <v>203</v>
      </c>
      <c r="L184" s="40">
        <v>14.24</v>
      </c>
    </row>
    <row r="185" spans="1:12" ht="15" x14ac:dyDescent="0.25">
      <c r="A185" s="23"/>
      <c r="B185" s="15"/>
      <c r="C185" s="11"/>
      <c r="D185" s="7" t="s">
        <v>22</v>
      </c>
      <c r="E185" s="39" t="s">
        <v>76</v>
      </c>
      <c r="F185" s="40">
        <v>40</v>
      </c>
      <c r="G185" s="40">
        <v>3</v>
      </c>
      <c r="H185" s="40">
        <v>0.4</v>
      </c>
      <c r="I185" s="40">
        <v>18.7</v>
      </c>
      <c r="J185" s="40">
        <v>92</v>
      </c>
      <c r="K185" s="41"/>
      <c r="L185" s="40">
        <v>2.93</v>
      </c>
    </row>
    <row r="186" spans="1:12" ht="15" x14ac:dyDescent="0.25">
      <c r="A186" s="23"/>
      <c r="B186" s="15"/>
      <c r="C186" s="11"/>
      <c r="D186" s="7" t="s">
        <v>23</v>
      </c>
      <c r="E186" s="39"/>
      <c r="F186" s="40"/>
      <c r="G186" s="40"/>
      <c r="H186" s="40"/>
      <c r="I186" s="40"/>
      <c r="J186" s="40"/>
      <c r="K186" s="41"/>
      <c r="L186" s="40"/>
    </row>
    <row r="187" spans="1:12" ht="15" x14ac:dyDescent="0.25">
      <c r="A187" s="23"/>
      <c r="B187" s="15"/>
      <c r="C187" s="11"/>
      <c r="D187" s="6"/>
      <c r="E187" s="39" t="s">
        <v>77</v>
      </c>
      <c r="F187" s="40">
        <v>40</v>
      </c>
      <c r="G187" s="40">
        <v>1</v>
      </c>
      <c r="H187" s="40">
        <v>3.2</v>
      </c>
      <c r="I187" s="40">
        <v>6.1</v>
      </c>
      <c r="J187" s="40">
        <v>56</v>
      </c>
      <c r="K187" s="41" t="s">
        <v>204</v>
      </c>
      <c r="L187" s="40">
        <v>14.21</v>
      </c>
    </row>
    <row r="188" spans="1:12" ht="15" x14ac:dyDescent="0.25">
      <c r="A188" s="23"/>
      <c r="B188" s="15"/>
      <c r="C188" s="11"/>
      <c r="D188" s="6"/>
      <c r="E188" s="39" t="s">
        <v>95</v>
      </c>
      <c r="F188" s="40">
        <v>125</v>
      </c>
      <c r="G188" s="40">
        <v>5.0999999999999996</v>
      </c>
      <c r="H188" s="40">
        <v>1.9</v>
      </c>
      <c r="I188" s="40">
        <v>7.4</v>
      </c>
      <c r="J188" s="40">
        <v>69.5</v>
      </c>
      <c r="K188" s="41"/>
      <c r="L188" s="40">
        <v>27</v>
      </c>
    </row>
    <row r="189" spans="1:12" ht="15" x14ac:dyDescent="0.25">
      <c r="A189" s="23"/>
      <c r="B189" s="15"/>
      <c r="C189" s="11"/>
      <c r="D189" s="6"/>
      <c r="E189" s="39" t="s">
        <v>94</v>
      </c>
      <c r="F189" s="40">
        <v>180</v>
      </c>
      <c r="G189" s="40">
        <v>1.62</v>
      </c>
      <c r="H189" s="40">
        <v>0.36</v>
      </c>
      <c r="I189" s="40">
        <v>14.58</v>
      </c>
      <c r="J189" s="40">
        <v>72.099999999999994</v>
      </c>
      <c r="K189" s="41"/>
      <c r="L189" s="40">
        <v>35.909999999999997</v>
      </c>
    </row>
    <row r="190" spans="1:12" ht="15.75" customHeight="1" x14ac:dyDescent="0.25">
      <c r="A190" s="24"/>
      <c r="B190" s="17"/>
      <c r="C190" s="8"/>
      <c r="D190" s="18" t="s">
        <v>32</v>
      </c>
      <c r="E190" s="9"/>
      <c r="F190" s="19">
        <f>SUM(F182:F189)</f>
        <v>735</v>
      </c>
      <c r="G190" s="19">
        <f t="shared" ref="G190:J190" si="86">SUM(G182:G189)</f>
        <v>38.549999999999997</v>
      </c>
      <c r="H190" s="19">
        <f t="shared" si="86"/>
        <v>21.889999999999997</v>
      </c>
      <c r="I190" s="19">
        <f t="shared" si="86"/>
        <v>95.98</v>
      </c>
      <c r="J190" s="19">
        <f t="shared" si="86"/>
        <v>743.35</v>
      </c>
      <c r="K190" s="25"/>
      <c r="L190" s="19">
        <f t="shared" ref="L190" si="87">SUM(L182:L189)</f>
        <v>161.47999999999999</v>
      </c>
    </row>
    <row r="191" spans="1:12" ht="25.5" x14ac:dyDescent="0.25">
      <c r="A191" s="26">
        <f>A182</f>
        <v>2</v>
      </c>
      <c r="B191" s="13">
        <f>B182</f>
        <v>5</v>
      </c>
      <c r="C191" s="10" t="s">
        <v>24</v>
      </c>
      <c r="D191" s="7" t="s">
        <v>25</v>
      </c>
      <c r="E191" s="39" t="s">
        <v>174</v>
      </c>
      <c r="F191" s="48">
        <v>70</v>
      </c>
      <c r="G191" s="48">
        <v>1.82</v>
      </c>
      <c r="H191" s="48">
        <v>5.1100000000000003</v>
      </c>
      <c r="I191" s="48">
        <v>4.55</v>
      </c>
      <c r="J191" s="48">
        <v>73.5</v>
      </c>
      <c r="K191" s="41" t="s">
        <v>175</v>
      </c>
      <c r="L191" s="40">
        <v>8.8699999999999992</v>
      </c>
    </row>
    <row r="192" spans="1:12" ht="15" x14ac:dyDescent="0.25">
      <c r="A192" s="23"/>
      <c r="B192" s="15"/>
      <c r="C192" s="11"/>
      <c r="D192" s="7" t="s">
        <v>26</v>
      </c>
      <c r="E192" s="39" t="s">
        <v>176</v>
      </c>
      <c r="F192" s="48">
        <v>250</v>
      </c>
      <c r="G192" s="48">
        <v>6.4</v>
      </c>
      <c r="H192" s="48">
        <v>15.1</v>
      </c>
      <c r="I192" s="48">
        <v>17.100000000000001</v>
      </c>
      <c r="J192" s="48">
        <v>235</v>
      </c>
      <c r="K192" s="41" t="s">
        <v>177</v>
      </c>
      <c r="L192" s="40">
        <v>38.71</v>
      </c>
    </row>
    <row r="193" spans="1:12" ht="15" x14ac:dyDescent="0.25">
      <c r="A193" s="23"/>
      <c r="B193" s="15"/>
      <c r="C193" s="11"/>
      <c r="D193" s="7" t="s">
        <v>27</v>
      </c>
      <c r="E193" s="39" t="s">
        <v>178</v>
      </c>
      <c r="F193" s="48">
        <v>150</v>
      </c>
      <c r="G193" s="48">
        <v>3.6</v>
      </c>
      <c r="H193" s="48">
        <v>6</v>
      </c>
      <c r="I193" s="48">
        <v>16.399999999999999</v>
      </c>
      <c r="J193" s="48">
        <v>134</v>
      </c>
      <c r="K193" s="50" t="s">
        <v>179</v>
      </c>
      <c r="L193" s="40">
        <v>25.89</v>
      </c>
    </row>
    <row r="194" spans="1:12" ht="15" x14ac:dyDescent="0.25">
      <c r="A194" s="23"/>
      <c r="B194" s="15"/>
      <c r="C194" s="11"/>
      <c r="D194" s="7" t="s">
        <v>28</v>
      </c>
      <c r="E194" s="39" t="s">
        <v>180</v>
      </c>
      <c r="F194" s="48">
        <v>120</v>
      </c>
      <c r="G194" s="48">
        <v>14.8</v>
      </c>
      <c r="H194" s="48">
        <v>11.2</v>
      </c>
      <c r="I194" s="48">
        <v>3.7</v>
      </c>
      <c r="J194" s="48">
        <v>174</v>
      </c>
      <c r="K194" s="41" t="s">
        <v>181</v>
      </c>
      <c r="L194" s="40">
        <v>106.27</v>
      </c>
    </row>
    <row r="195" spans="1:12" ht="15" x14ac:dyDescent="0.25">
      <c r="A195" s="23"/>
      <c r="B195" s="15"/>
      <c r="C195" s="11"/>
      <c r="D195" s="7" t="s">
        <v>29</v>
      </c>
      <c r="E195" s="39" t="s">
        <v>69</v>
      </c>
      <c r="F195" s="48">
        <v>200</v>
      </c>
      <c r="G195" s="48">
        <v>0</v>
      </c>
      <c r="H195" s="48">
        <v>0</v>
      </c>
      <c r="I195" s="48">
        <v>19</v>
      </c>
      <c r="J195" s="48">
        <v>80</v>
      </c>
      <c r="K195" s="49">
        <v>80</v>
      </c>
      <c r="L195" s="40">
        <v>9.6</v>
      </c>
    </row>
    <row r="196" spans="1:12" ht="15" x14ac:dyDescent="0.25">
      <c r="A196" s="23"/>
      <c r="B196" s="15"/>
      <c r="C196" s="11"/>
      <c r="D196" s="7" t="s">
        <v>30</v>
      </c>
      <c r="E196" s="39" t="s">
        <v>42</v>
      </c>
      <c r="F196" s="48">
        <v>50</v>
      </c>
      <c r="G196" s="48">
        <v>3.8</v>
      </c>
      <c r="H196" s="48">
        <v>0.5</v>
      </c>
      <c r="I196" s="48">
        <v>23.4</v>
      </c>
      <c r="J196" s="48">
        <v>115</v>
      </c>
      <c r="K196" s="49"/>
      <c r="L196" s="40">
        <v>4</v>
      </c>
    </row>
    <row r="197" spans="1:12" ht="15" x14ac:dyDescent="0.25">
      <c r="A197" s="23"/>
      <c r="B197" s="15"/>
      <c r="C197" s="11"/>
      <c r="D197" s="7" t="s">
        <v>31</v>
      </c>
      <c r="E197" s="39" t="s">
        <v>43</v>
      </c>
      <c r="F197" s="48">
        <v>30</v>
      </c>
      <c r="G197" s="48">
        <v>2</v>
      </c>
      <c r="H197" s="48">
        <v>0.36</v>
      </c>
      <c r="I197" s="48">
        <v>10</v>
      </c>
      <c r="J197" s="48">
        <v>52.1</v>
      </c>
      <c r="K197" s="49"/>
      <c r="L197" s="40">
        <v>2.35</v>
      </c>
    </row>
    <row r="198" spans="1:12" ht="15" x14ac:dyDescent="0.25">
      <c r="A198" s="23"/>
      <c r="B198" s="15"/>
      <c r="C198" s="11"/>
      <c r="D198" s="6"/>
      <c r="E198" s="39"/>
      <c r="F198" s="40"/>
      <c r="G198" s="40"/>
      <c r="H198" s="40"/>
      <c r="I198" s="40"/>
      <c r="J198" s="40"/>
      <c r="K198" s="41"/>
      <c r="L198" s="40"/>
    </row>
    <row r="199" spans="1:12" ht="15" x14ac:dyDescent="0.25">
      <c r="A199" s="23"/>
      <c r="B199" s="15"/>
      <c r="C199" s="11"/>
      <c r="D199" s="6"/>
      <c r="E199" s="39"/>
      <c r="F199" s="40"/>
      <c r="G199" s="40"/>
      <c r="H199" s="40"/>
      <c r="I199" s="40"/>
      <c r="J199" s="40"/>
      <c r="K199" s="41"/>
      <c r="L199" s="40"/>
    </row>
    <row r="200" spans="1:12" ht="15" x14ac:dyDescent="0.25">
      <c r="A200" s="24"/>
      <c r="B200" s="17"/>
      <c r="C200" s="8"/>
      <c r="D200" s="18" t="s">
        <v>32</v>
      </c>
      <c r="E200" s="9"/>
      <c r="F200" s="19">
        <f>SUM(F191:F199)</f>
        <v>870</v>
      </c>
      <c r="G200" s="19">
        <f t="shared" ref="G200:J200" si="88">SUM(G191:G199)</f>
        <v>32.42</v>
      </c>
      <c r="H200" s="19">
        <f t="shared" si="88"/>
        <v>38.269999999999996</v>
      </c>
      <c r="I200" s="19">
        <f t="shared" si="88"/>
        <v>94.15</v>
      </c>
      <c r="J200" s="19">
        <f t="shared" si="88"/>
        <v>863.6</v>
      </c>
      <c r="K200" s="25"/>
      <c r="L200" s="19">
        <f t="shared" ref="L200" si="89">SUM(L191:L199)</f>
        <v>195.69</v>
      </c>
    </row>
    <row r="201" spans="1:12" ht="15.75" thickBot="1" x14ac:dyDescent="0.25">
      <c r="A201" s="27">
        <f>A182</f>
        <v>2</v>
      </c>
      <c r="B201" s="28">
        <f>B182</f>
        <v>5</v>
      </c>
      <c r="C201" s="58" t="s">
        <v>4</v>
      </c>
      <c r="D201" s="59"/>
      <c r="E201" s="29"/>
      <c r="F201" s="30">
        <f>F190+F200</f>
        <v>1605</v>
      </c>
      <c r="G201" s="30">
        <f t="shared" ref="G201" si="90">G190+G200</f>
        <v>70.97</v>
      </c>
      <c r="H201" s="30">
        <f t="shared" ref="H201" si="91">H190+H200</f>
        <v>60.16</v>
      </c>
      <c r="I201" s="30">
        <f t="shared" ref="I201" si="92">I190+I200</f>
        <v>190.13</v>
      </c>
      <c r="J201" s="30">
        <f t="shared" ref="J201:L201" si="93">J190+J200</f>
        <v>1606.95</v>
      </c>
      <c r="K201" s="30"/>
      <c r="L201" s="30">
        <f t="shared" si="93"/>
        <v>357.16999999999996</v>
      </c>
    </row>
    <row r="202" spans="1:12" ht="15" x14ac:dyDescent="0.25">
      <c r="A202" s="20">
        <v>3</v>
      </c>
      <c r="B202" s="21">
        <v>1</v>
      </c>
      <c r="C202" s="22" t="s">
        <v>19</v>
      </c>
      <c r="D202" s="5" t="s">
        <v>20</v>
      </c>
      <c r="E202" s="36" t="s">
        <v>182</v>
      </c>
      <c r="F202" s="37">
        <v>150</v>
      </c>
      <c r="G202" s="37">
        <v>3.08</v>
      </c>
      <c r="H202" s="37">
        <v>5.78</v>
      </c>
      <c r="I202" s="37">
        <v>33.83</v>
      </c>
      <c r="J202" s="37">
        <v>199.5</v>
      </c>
      <c r="K202" s="38">
        <v>10.4</v>
      </c>
      <c r="L202" s="37">
        <v>17.600000000000001</v>
      </c>
    </row>
    <row r="203" spans="1:12" ht="15" x14ac:dyDescent="0.25">
      <c r="A203" s="23"/>
      <c r="B203" s="15"/>
      <c r="C203" s="11"/>
      <c r="D203" s="6"/>
      <c r="E203" s="39" t="s">
        <v>205</v>
      </c>
      <c r="F203" s="40">
        <v>20</v>
      </c>
      <c r="G203" s="40">
        <v>0.1</v>
      </c>
      <c r="H203" s="40">
        <v>0</v>
      </c>
      <c r="I203" s="40">
        <v>15.2</v>
      </c>
      <c r="J203" s="40">
        <v>58</v>
      </c>
      <c r="K203" s="41"/>
      <c r="L203" s="40">
        <v>35</v>
      </c>
    </row>
    <row r="204" spans="1:12" ht="15" x14ac:dyDescent="0.25">
      <c r="A204" s="23"/>
      <c r="B204" s="15"/>
      <c r="C204" s="11"/>
      <c r="D204" s="7" t="s">
        <v>21</v>
      </c>
      <c r="E204" s="39" t="s">
        <v>108</v>
      </c>
      <c r="F204" s="40">
        <v>200</v>
      </c>
      <c r="G204" s="40">
        <v>0.1</v>
      </c>
      <c r="H204" s="40">
        <v>0</v>
      </c>
      <c r="I204" s="40">
        <v>9.8000000000000007</v>
      </c>
      <c r="J204" s="40">
        <v>38</v>
      </c>
      <c r="K204" s="50" t="s">
        <v>183</v>
      </c>
      <c r="L204" s="40">
        <v>1.18</v>
      </c>
    </row>
    <row r="205" spans="1:12" ht="15" x14ac:dyDescent="0.25">
      <c r="A205" s="23"/>
      <c r="B205" s="15"/>
      <c r="C205" s="11"/>
      <c r="D205" s="7" t="s">
        <v>22</v>
      </c>
      <c r="E205" s="39" t="s">
        <v>76</v>
      </c>
      <c r="F205" s="40">
        <v>40</v>
      </c>
      <c r="G205" s="40">
        <v>3</v>
      </c>
      <c r="H205" s="40">
        <v>0.4</v>
      </c>
      <c r="I205" s="40">
        <v>18.7</v>
      </c>
      <c r="J205" s="40">
        <v>92</v>
      </c>
      <c r="K205" s="41"/>
      <c r="L205" s="40">
        <v>2.93</v>
      </c>
    </row>
    <row r="206" spans="1:12" ht="15" x14ac:dyDescent="0.25">
      <c r="A206" s="23"/>
      <c r="B206" s="15"/>
      <c r="C206" s="11"/>
      <c r="D206" s="7" t="s">
        <v>23</v>
      </c>
      <c r="E206" s="39" t="s">
        <v>94</v>
      </c>
      <c r="F206" s="40">
        <v>180</v>
      </c>
      <c r="G206" s="40">
        <v>0.72</v>
      </c>
      <c r="H206" s="40">
        <v>0.72</v>
      </c>
      <c r="I206" s="40">
        <v>17.64</v>
      </c>
      <c r="J206" s="40">
        <v>81.099999999999994</v>
      </c>
      <c r="K206" s="41"/>
      <c r="L206" s="40">
        <v>27.66</v>
      </c>
    </row>
    <row r="207" spans="1:12" ht="15" x14ac:dyDescent="0.25">
      <c r="A207" s="23"/>
      <c r="B207" s="15"/>
      <c r="C207" s="11"/>
      <c r="D207" s="6"/>
      <c r="E207" s="39" t="s">
        <v>144</v>
      </c>
      <c r="F207" s="40">
        <v>10</v>
      </c>
      <c r="G207" s="40">
        <v>0.08</v>
      </c>
      <c r="H207" s="40">
        <v>7.25</v>
      </c>
      <c r="I207" s="40">
        <v>0.13</v>
      </c>
      <c r="J207" s="40">
        <v>66.06</v>
      </c>
      <c r="K207" s="41" t="s">
        <v>145</v>
      </c>
      <c r="L207" s="40">
        <v>11.47</v>
      </c>
    </row>
    <row r="208" spans="1:12" ht="15" x14ac:dyDescent="0.25">
      <c r="A208" s="23"/>
      <c r="B208" s="15"/>
      <c r="C208" s="11"/>
      <c r="D208" s="6"/>
      <c r="E208" s="39" t="s">
        <v>187</v>
      </c>
      <c r="F208" s="40">
        <v>10</v>
      </c>
      <c r="G208" s="40">
        <v>2.6</v>
      </c>
      <c r="H208" s="40">
        <v>2.7</v>
      </c>
      <c r="I208" s="40">
        <v>0</v>
      </c>
      <c r="J208" s="40">
        <v>35</v>
      </c>
      <c r="K208" s="50" t="s">
        <v>188</v>
      </c>
      <c r="L208" s="40">
        <v>11.2</v>
      </c>
    </row>
    <row r="209" spans="1:12" ht="15" x14ac:dyDescent="0.25">
      <c r="A209" s="24"/>
      <c r="B209" s="17"/>
      <c r="C209" s="8"/>
      <c r="D209" s="18" t="s">
        <v>32</v>
      </c>
      <c r="E209" s="9"/>
      <c r="F209" s="19">
        <f>SUM(F202:F208)</f>
        <v>610</v>
      </c>
      <c r="G209" s="19">
        <f t="shared" ref="G209:J209" si="94">SUM(G202:G208)</f>
        <v>9.68</v>
      </c>
      <c r="H209" s="19">
        <f t="shared" si="94"/>
        <v>16.850000000000001</v>
      </c>
      <c r="I209" s="19">
        <f t="shared" si="94"/>
        <v>95.3</v>
      </c>
      <c r="J209" s="19">
        <f t="shared" si="94"/>
        <v>569.66000000000008</v>
      </c>
      <c r="K209" s="25"/>
      <c r="L209" s="19">
        <f t="shared" ref="L209" si="95">SUM(L202:L208)</f>
        <v>107.04</v>
      </c>
    </row>
    <row r="210" spans="1:12" ht="15" x14ac:dyDescent="0.25">
      <c r="A210" s="26">
        <v>3</v>
      </c>
      <c r="B210" s="13">
        <f>B202</f>
        <v>1</v>
      </c>
      <c r="C210" s="10" t="s">
        <v>24</v>
      </c>
      <c r="D210" s="7" t="s">
        <v>25</v>
      </c>
      <c r="E210" s="39" t="s">
        <v>79</v>
      </c>
      <c r="F210" s="40">
        <v>80</v>
      </c>
      <c r="G210" s="40">
        <v>0.8</v>
      </c>
      <c r="H210" s="40">
        <v>4.9000000000000004</v>
      </c>
      <c r="I210" s="40">
        <v>2.8</v>
      </c>
      <c r="J210" s="40">
        <v>61.6</v>
      </c>
      <c r="K210" s="50" t="s">
        <v>207</v>
      </c>
      <c r="L210" s="40">
        <v>17.600000000000001</v>
      </c>
    </row>
    <row r="211" spans="1:12" ht="15" x14ac:dyDescent="0.25">
      <c r="A211" s="23"/>
      <c r="B211" s="15"/>
      <c r="C211" s="11"/>
      <c r="D211" s="7" t="s">
        <v>26</v>
      </c>
      <c r="E211" s="39" t="s">
        <v>206</v>
      </c>
      <c r="F211" s="40">
        <v>250</v>
      </c>
      <c r="G211" s="40">
        <v>5.4</v>
      </c>
      <c r="H211" s="40">
        <v>5.5</v>
      </c>
      <c r="I211" s="40">
        <v>18.3</v>
      </c>
      <c r="J211" s="40">
        <v>153</v>
      </c>
      <c r="K211" s="50" t="s">
        <v>208</v>
      </c>
      <c r="L211" s="40">
        <v>30.99</v>
      </c>
    </row>
    <row r="212" spans="1:12" ht="15" x14ac:dyDescent="0.25">
      <c r="A212" s="23"/>
      <c r="B212" s="15"/>
      <c r="C212" s="11"/>
      <c r="D212" s="7" t="s">
        <v>27</v>
      </c>
      <c r="E212" s="39" t="s">
        <v>210</v>
      </c>
      <c r="F212" s="40">
        <v>100</v>
      </c>
      <c r="G212" s="40">
        <v>15.7</v>
      </c>
      <c r="H212" s="40">
        <v>19.5</v>
      </c>
      <c r="I212" s="40">
        <v>3.1</v>
      </c>
      <c r="J212" s="40">
        <v>251</v>
      </c>
      <c r="K212" s="41">
        <v>64</v>
      </c>
      <c r="L212" s="40" t="s">
        <v>211</v>
      </c>
    </row>
    <row r="213" spans="1:12" ht="15" x14ac:dyDescent="0.25">
      <c r="A213" s="23"/>
      <c r="B213" s="15"/>
      <c r="C213" s="11"/>
      <c r="D213" s="7" t="s">
        <v>28</v>
      </c>
      <c r="E213" s="39" t="s">
        <v>212</v>
      </c>
      <c r="F213" s="40">
        <v>180</v>
      </c>
      <c r="G213" s="40">
        <v>4</v>
      </c>
      <c r="H213" s="40">
        <v>6.4</v>
      </c>
      <c r="I213" s="40">
        <v>23.4</v>
      </c>
      <c r="J213" s="40">
        <v>176.4</v>
      </c>
      <c r="K213" s="41" t="s">
        <v>213</v>
      </c>
      <c r="L213" s="40">
        <v>12.19</v>
      </c>
    </row>
    <row r="214" spans="1:12" ht="15" x14ac:dyDescent="0.25">
      <c r="A214" s="23"/>
      <c r="B214" s="15"/>
      <c r="C214" s="11"/>
      <c r="D214" s="7" t="s">
        <v>29</v>
      </c>
      <c r="E214" s="39" t="s">
        <v>102</v>
      </c>
      <c r="F214" s="40">
        <v>200</v>
      </c>
      <c r="G214" s="40">
        <v>0.2</v>
      </c>
      <c r="H214" s="40">
        <v>0.1</v>
      </c>
      <c r="I214" s="40">
        <v>20</v>
      </c>
      <c r="J214" s="40">
        <v>81.5</v>
      </c>
      <c r="K214" s="41" t="s">
        <v>103</v>
      </c>
      <c r="L214" s="40">
        <v>18.22</v>
      </c>
    </row>
    <row r="215" spans="1:12" ht="15" x14ac:dyDescent="0.25">
      <c r="A215" s="23"/>
      <c r="B215" s="15"/>
      <c r="C215" s="11"/>
      <c r="D215" s="7" t="s">
        <v>30</v>
      </c>
      <c r="E215" s="39" t="s">
        <v>42</v>
      </c>
      <c r="F215" s="40">
        <v>60</v>
      </c>
      <c r="G215" s="40">
        <v>4.5599999999999996</v>
      </c>
      <c r="H215" s="40">
        <v>0.6</v>
      </c>
      <c r="I215" s="40">
        <v>28.08</v>
      </c>
      <c r="J215" s="40">
        <v>138</v>
      </c>
      <c r="K215" s="41"/>
      <c r="L215" s="40">
        <v>4.8</v>
      </c>
    </row>
    <row r="216" spans="1:12" ht="15" x14ac:dyDescent="0.25">
      <c r="A216" s="23"/>
      <c r="B216" s="15"/>
      <c r="C216" s="11"/>
      <c r="D216" s="7" t="s">
        <v>31</v>
      </c>
      <c r="E216" s="39" t="s">
        <v>43</v>
      </c>
      <c r="F216" s="40">
        <v>40</v>
      </c>
      <c r="G216" s="40">
        <v>2.64</v>
      </c>
      <c r="H216" s="40">
        <v>0.48</v>
      </c>
      <c r="I216" s="40" t="s">
        <v>214</v>
      </c>
      <c r="J216" s="40">
        <v>69.599999999999994</v>
      </c>
      <c r="K216" s="41"/>
      <c r="L216" s="40">
        <v>3.13</v>
      </c>
    </row>
    <row r="217" spans="1:12" ht="15" x14ac:dyDescent="0.25">
      <c r="A217" s="23"/>
      <c r="B217" s="15"/>
      <c r="C217" s="11"/>
      <c r="D217" s="6"/>
      <c r="E217" s="39" t="s">
        <v>120</v>
      </c>
      <c r="F217" s="40">
        <v>20</v>
      </c>
      <c r="G217" s="40">
        <v>4.7</v>
      </c>
      <c r="H217" s="40">
        <v>4.5</v>
      </c>
      <c r="I217" s="40">
        <v>0.4</v>
      </c>
      <c r="J217" s="40">
        <v>59.4</v>
      </c>
      <c r="K217" s="50" t="s">
        <v>121</v>
      </c>
      <c r="L217" s="55" t="s">
        <v>209</v>
      </c>
    </row>
    <row r="218" spans="1:12" ht="15" x14ac:dyDescent="0.25">
      <c r="A218" s="23"/>
      <c r="B218" s="15"/>
      <c r="C218" s="11"/>
      <c r="D218" s="6"/>
      <c r="E218" s="39"/>
      <c r="F218" s="40"/>
      <c r="G218" s="40"/>
      <c r="H218" s="40"/>
      <c r="I218" s="40"/>
      <c r="J218" s="40"/>
      <c r="K218" s="41"/>
      <c r="L218" s="40"/>
    </row>
    <row r="219" spans="1:12" ht="15" x14ac:dyDescent="0.25">
      <c r="A219" s="24"/>
      <c r="B219" s="17"/>
      <c r="C219" s="8"/>
      <c r="D219" s="18" t="s">
        <v>32</v>
      </c>
      <c r="E219" s="9"/>
      <c r="F219" s="19">
        <f>SUM(F210:F218)</f>
        <v>930</v>
      </c>
      <c r="G219" s="19">
        <f t="shared" ref="G219:J219" si="96">SUM(G210:G218)</f>
        <v>38</v>
      </c>
      <c r="H219" s="19">
        <f t="shared" si="96"/>
        <v>41.98</v>
      </c>
      <c r="I219" s="19">
        <f t="shared" si="96"/>
        <v>96.08</v>
      </c>
      <c r="J219" s="19">
        <f t="shared" si="96"/>
        <v>990.5</v>
      </c>
      <c r="K219" s="25"/>
      <c r="L219" s="19">
        <f t="shared" ref="L219" si="97">SUM(L210:L218)</f>
        <v>86.929999999999993</v>
      </c>
    </row>
    <row r="220" spans="1:12" ht="15.75" thickBot="1" x14ac:dyDescent="0.25">
      <c r="A220" s="27">
        <f>A202</f>
        <v>3</v>
      </c>
      <c r="B220" s="28">
        <f>B202</f>
        <v>1</v>
      </c>
      <c r="C220" s="58" t="s">
        <v>4</v>
      </c>
      <c r="D220" s="59"/>
      <c r="E220" s="29"/>
      <c r="F220" s="30">
        <f>F209+F219</f>
        <v>1540</v>
      </c>
      <c r="G220" s="30">
        <f t="shared" ref="G220:J220" si="98">G209+G219</f>
        <v>47.68</v>
      </c>
      <c r="H220" s="30">
        <f t="shared" si="98"/>
        <v>58.83</v>
      </c>
      <c r="I220" s="30">
        <f t="shared" si="98"/>
        <v>191.38</v>
      </c>
      <c r="J220" s="30">
        <f t="shared" si="98"/>
        <v>1560.16</v>
      </c>
      <c r="K220" s="30"/>
      <c r="L220" s="30">
        <f t="shared" ref="L220" si="99">L209+L219</f>
        <v>193.97</v>
      </c>
    </row>
    <row r="221" spans="1:12" ht="15" x14ac:dyDescent="0.25">
      <c r="A221" s="14">
        <v>3</v>
      </c>
      <c r="B221" s="15">
        <v>2</v>
      </c>
      <c r="C221" s="22" t="s">
        <v>19</v>
      </c>
      <c r="D221" s="5" t="s">
        <v>20</v>
      </c>
      <c r="E221" s="36" t="s">
        <v>152</v>
      </c>
      <c r="F221" s="37">
        <v>150</v>
      </c>
      <c r="G221" s="56" t="s">
        <v>215</v>
      </c>
      <c r="H221" s="37">
        <v>2.89</v>
      </c>
      <c r="I221" s="56" t="s">
        <v>216</v>
      </c>
      <c r="J221" s="37">
        <v>94</v>
      </c>
      <c r="K221" s="53" t="s">
        <v>217</v>
      </c>
      <c r="L221" s="37">
        <v>13.06</v>
      </c>
    </row>
    <row r="222" spans="1:12" ht="15" x14ac:dyDescent="0.25">
      <c r="A222" s="14"/>
      <c r="B222" s="15"/>
      <c r="C222" s="11"/>
      <c r="D222" s="6"/>
      <c r="E222" s="39" t="s">
        <v>218</v>
      </c>
      <c r="F222" s="40">
        <v>100</v>
      </c>
      <c r="G222" s="40">
        <v>18.5</v>
      </c>
      <c r="H222" s="40">
        <v>8.8000000000000007</v>
      </c>
      <c r="I222" s="40">
        <v>3.8</v>
      </c>
      <c r="J222" s="40">
        <v>169</v>
      </c>
      <c r="K222" s="50" t="s">
        <v>219</v>
      </c>
      <c r="L222" s="40">
        <v>82.97</v>
      </c>
    </row>
    <row r="223" spans="1:12" ht="15" x14ac:dyDescent="0.25">
      <c r="A223" s="14"/>
      <c r="B223" s="15"/>
      <c r="C223" s="11"/>
      <c r="D223" s="7" t="s">
        <v>21</v>
      </c>
      <c r="E223" s="39" t="s">
        <v>126</v>
      </c>
      <c r="F223" s="40">
        <v>205</v>
      </c>
      <c r="G223" s="40">
        <v>0.1</v>
      </c>
      <c r="H223" s="40">
        <v>0</v>
      </c>
      <c r="I223" s="40">
        <v>9.9</v>
      </c>
      <c r="J223" s="40">
        <v>40</v>
      </c>
      <c r="K223" s="50" t="s">
        <v>220</v>
      </c>
      <c r="L223" s="40">
        <v>3.5</v>
      </c>
    </row>
    <row r="224" spans="1:12" ht="15" x14ac:dyDescent="0.25">
      <c r="A224" s="14"/>
      <c r="B224" s="15"/>
      <c r="C224" s="11"/>
      <c r="D224" s="7" t="s">
        <v>22</v>
      </c>
      <c r="E224" s="39" t="s">
        <v>76</v>
      </c>
      <c r="F224" s="40">
        <v>40</v>
      </c>
      <c r="G224" s="40">
        <v>3</v>
      </c>
      <c r="H224" s="40">
        <v>0.4</v>
      </c>
      <c r="I224" s="40">
        <v>18.7</v>
      </c>
      <c r="J224" s="40">
        <v>92</v>
      </c>
      <c r="K224" s="41"/>
      <c r="L224" s="40">
        <v>2.93</v>
      </c>
    </row>
    <row r="225" spans="1:12" ht="15" x14ac:dyDescent="0.25">
      <c r="A225" s="14"/>
      <c r="B225" s="15"/>
      <c r="C225" s="11"/>
      <c r="D225" s="7" t="s">
        <v>23</v>
      </c>
      <c r="E225" s="39"/>
      <c r="F225" s="40"/>
      <c r="G225" s="40"/>
      <c r="H225" s="40"/>
      <c r="I225" s="40"/>
      <c r="J225" s="40"/>
      <c r="K225" s="41"/>
      <c r="L225" s="40"/>
    </row>
    <row r="226" spans="1:12" ht="15" x14ac:dyDescent="0.25">
      <c r="A226" s="14"/>
      <c r="B226" s="15"/>
      <c r="C226" s="11"/>
      <c r="D226" s="6"/>
      <c r="E226" s="39" t="s">
        <v>221</v>
      </c>
      <c r="F226" s="40">
        <v>60</v>
      </c>
      <c r="G226" s="40">
        <v>3.8</v>
      </c>
      <c r="H226" s="40">
        <v>2.2000000000000002</v>
      </c>
      <c r="I226" s="40">
        <v>32.700000000000003</v>
      </c>
      <c r="J226" s="40">
        <v>165.6</v>
      </c>
      <c r="K226" s="50" t="s">
        <v>222</v>
      </c>
      <c r="L226" s="40">
        <v>12.48</v>
      </c>
    </row>
    <row r="227" spans="1:12" ht="15" x14ac:dyDescent="0.25">
      <c r="A227" s="14"/>
      <c r="B227" s="15"/>
      <c r="C227" s="11"/>
      <c r="D227" s="57" t="s">
        <v>31</v>
      </c>
      <c r="E227" s="39" t="s">
        <v>43</v>
      </c>
      <c r="F227" s="40">
        <v>20</v>
      </c>
      <c r="G227" s="40">
        <v>1.32</v>
      </c>
      <c r="H227" s="40">
        <v>0.24</v>
      </c>
      <c r="I227" s="40">
        <v>6.7</v>
      </c>
      <c r="J227" s="40">
        <v>34.799999999999997</v>
      </c>
      <c r="K227" s="41"/>
      <c r="L227" s="40">
        <v>1.57</v>
      </c>
    </row>
    <row r="228" spans="1:12" ht="15" x14ac:dyDescent="0.25">
      <c r="A228" s="16"/>
      <c r="B228" s="17"/>
      <c r="C228" s="8"/>
      <c r="D228" s="18" t="s">
        <v>32</v>
      </c>
      <c r="E228" s="9"/>
      <c r="F228" s="19">
        <f>SUM(F221:F227)</f>
        <v>575</v>
      </c>
      <c r="G228" s="19">
        <f t="shared" ref="G228:J228" si="100">SUM(G221:G227)</f>
        <v>26.720000000000002</v>
      </c>
      <c r="H228" s="19">
        <f t="shared" si="100"/>
        <v>14.530000000000003</v>
      </c>
      <c r="I228" s="19">
        <f t="shared" si="100"/>
        <v>71.8</v>
      </c>
      <c r="J228" s="19">
        <f t="shared" si="100"/>
        <v>595.4</v>
      </c>
      <c r="K228" s="25"/>
      <c r="L228" s="19">
        <f t="shared" ref="L228" si="101">SUM(L221:L227)</f>
        <v>116.51</v>
      </c>
    </row>
    <row r="229" spans="1:12" ht="25.5" x14ac:dyDescent="0.25">
      <c r="A229" s="13">
        <v>3</v>
      </c>
      <c r="B229" s="13">
        <f>B221</f>
        <v>2</v>
      </c>
      <c r="C229" s="10" t="s">
        <v>24</v>
      </c>
      <c r="D229" s="7" t="s">
        <v>25</v>
      </c>
      <c r="E229" s="39" t="s">
        <v>223</v>
      </c>
      <c r="F229" s="40">
        <v>70</v>
      </c>
      <c r="G229" s="40">
        <v>0.91</v>
      </c>
      <c r="H229" s="40">
        <v>5.6</v>
      </c>
      <c r="I229" s="40">
        <v>4.6900000000000004</v>
      </c>
      <c r="J229" s="40">
        <v>74.2</v>
      </c>
      <c r="K229" s="41" t="s">
        <v>224</v>
      </c>
      <c r="L229" s="40">
        <v>13.91</v>
      </c>
    </row>
    <row r="230" spans="1:12" ht="15" x14ac:dyDescent="0.25">
      <c r="A230" s="14"/>
      <c r="B230" s="15"/>
      <c r="C230" s="11"/>
      <c r="D230" s="7" t="s">
        <v>26</v>
      </c>
      <c r="E230" s="39" t="s">
        <v>225</v>
      </c>
      <c r="F230" s="40">
        <v>250</v>
      </c>
      <c r="G230" s="40">
        <v>1.7</v>
      </c>
      <c r="H230" s="40">
        <v>2.8</v>
      </c>
      <c r="I230" s="40">
        <v>11.7</v>
      </c>
      <c r="J230" s="40">
        <v>83</v>
      </c>
      <c r="K230" s="50" t="s">
        <v>226</v>
      </c>
      <c r="L230" s="40">
        <v>8.5299999999999994</v>
      </c>
    </row>
    <row r="231" spans="1:12" ht="15" x14ac:dyDescent="0.25">
      <c r="A231" s="14"/>
      <c r="B231" s="15"/>
      <c r="C231" s="11"/>
      <c r="D231" s="7" t="s">
        <v>27</v>
      </c>
      <c r="E231" s="39" t="s">
        <v>231</v>
      </c>
      <c r="F231" s="40">
        <v>100</v>
      </c>
      <c r="G231" s="40">
        <v>19.600000000000001</v>
      </c>
      <c r="H231" s="40">
        <v>17.5</v>
      </c>
      <c r="I231" s="40">
        <v>1.3</v>
      </c>
      <c r="J231" s="40">
        <v>241</v>
      </c>
      <c r="K231" s="50" t="s">
        <v>232</v>
      </c>
      <c r="L231" s="40">
        <v>55.74</v>
      </c>
    </row>
    <row r="232" spans="1:12" ht="15" x14ac:dyDescent="0.25">
      <c r="A232" s="14"/>
      <c r="B232" s="15"/>
      <c r="C232" s="11"/>
      <c r="D232" s="7" t="s">
        <v>28</v>
      </c>
      <c r="E232" s="39" t="s">
        <v>38</v>
      </c>
      <c r="F232" s="40">
        <v>150</v>
      </c>
      <c r="G232" s="40">
        <v>5.25</v>
      </c>
      <c r="H232" s="40">
        <v>3.75</v>
      </c>
      <c r="I232" s="40" t="s">
        <v>228</v>
      </c>
      <c r="J232" s="40">
        <v>185</v>
      </c>
      <c r="K232" s="41" t="s">
        <v>39</v>
      </c>
      <c r="L232" s="40">
        <v>8.5399999999999991</v>
      </c>
    </row>
    <row r="233" spans="1:12" ht="15" x14ac:dyDescent="0.25">
      <c r="A233" s="14"/>
      <c r="B233" s="15"/>
      <c r="C233" s="11"/>
      <c r="D233" s="7" t="s">
        <v>29</v>
      </c>
      <c r="E233" s="39" t="s">
        <v>233</v>
      </c>
      <c r="F233" s="40">
        <v>200</v>
      </c>
      <c r="G233" s="40">
        <v>0.9</v>
      </c>
      <c r="H233" s="40">
        <v>0.1</v>
      </c>
      <c r="I233" s="40">
        <v>19.600000000000001</v>
      </c>
      <c r="J233" s="40">
        <v>88</v>
      </c>
      <c r="K233" s="50" t="s">
        <v>234</v>
      </c>
      <c r="L233" s="40">
        <v>4.54</v>
      </c>
    </row>
    <row r="234" spans="1:12" ht="15" x14ac:dyDescent="0.25">
      <c r="A234" s="14"/>
      <c r="B234" s="15"/>
      <c r="C234" s="11"/>
      <c r="D234" s="7" t="s">
        <v>30</v>
      </c>
      <c r="E234" s="39" t="s">
        <v>42</v>
      </c>
      <c r="F234" s="40">
        <v>50</v>
      </c>
      <c r="G234" s="40">
        <v>3.8</v>
      </c>
      <c r="H234" s="40">
        <v>0.5</v>
      </c>
      <c r="I234" s="40">
        <v>23.4</v>
      </c>
      <c r="J234" s="40">
        <v>115</v>
      </c>
      <c r="K234" s="41"/>
      <c r="L234" s="40">
        <v>4</v>
      </c>
    </row>
    <row r="235" spans="1:12" ht="15" x14ac:dyDescent="0.25">
      <c r="A235" s="14"/>
      <c r="B235" s="15"/>
      <c r="C235" s="11"/>
      <c r="D235" s="7" t="s">
        <v>31</v>
      </c>
      <c r="E235" s="39" t="s">
        <v>43</v>
      </c>
      <c r="F235" s="40">
        <v>30</v>
      </c>
      <c r="G235" s="40">
        <v>2</v>
      </c>
      <c r="H235" s="40">
        <v>0.36</v>
      </c>
      <c r="I235" s="40">
        <v>19</v>
      </c>
      <c r="J235" s="40" t="s">
        <v>235</v>
      </c>
      <c r="K235" s="41"/>
      <c r="L235" s="40">
        <v>2.35</v>
      </c>
    </row>
    <row r="236" spans="1:12" ht="15" x14ac:dyDescent="0.25">
      <c r="A236" s="14"/>
      <c r="B236" s="15"/>
      <c r="C236" s="11"/>
      <c r="D236" s="6"/>
      <c r="E236" s="39" t="s">
        <v>227</v>
      </c>
      <c r="F236" s="40">
        <v>20</v>
      </c>
      <c r="G236" s="40">
        <v>5.4</v>
      </c>
      <c r="H236" s="40">
        <v>3.8</v>
      </c>
      <c r="I236" s="40">
        <v>0.14000000000000001</v>
      </c>
      <c r="J236" s="40">
        <v>56.6</v>
      </c>
      <c r="K236" s="50" t="s">
        <v>45</v>
      </c>
      <c r="L236" s="40">
        <v>16.16</v>
      </c>
    </row>
    <row r="237" spans="1:12" ht="15" x14ac:dyDescent="0.25">
      <c r="A237" s="14"/>
      <c r="B237" s="15"/>
      <c r="C237" s="11"/>
      <c r="D237" s="6"/>
      <c r="E237" s="39" t="s">
        <v>229</v>
      </c>
      <c r="F237" s="40">
        <v>40</v>
      </c>
      <c r="G237" s="40">
        <v>0.8</v>
      </c>
      <c r="H237" s="40">
        <v>1.8</v>
      </c>
      <c r="I237" s="40">
        <v>2.5</v>
      </c>
      <c r="J237" s="40">
        <v>29.9</v>
      </c>
      <c r="K237" s="50" t="s">
        <v>230</v>
      </c>
      <c r="L237" s="40">
        <v>4.32</v>
      </c>
    </row>
    <row r="238" spans="1:12" ht="15" x14ac:dyDescent="0.25">
      <c r="A238" s="16"/>
      <c r="B238" s="17"/>
      <c r="C238" s="8"/>
      <c r="D238" s="18" t="s">
        <v>32</v>
      </c>
      <c r="E238" s="9"/>
      <c r="F238" s="19">
        <f>SUM(F229:F237)</f>
        <v>910</v>
      </c>
      <c r="G238" s="19">
        <f t="shared" ref="G238:J238" si="102">SUM(G229:G237)</f>
        <v>40.359999999999992</v>
      </c>
      <c r="H238" s="19">
        <f t="shared" si="102"/>
        <v>36.209999999999994</v>
      </c>
      <c r="I238" s="19">
        <f t="shared" si="102"/>
        <v>82.33</v>
      </c>
      <c r="J238" s="19">
        <f t="shared" si="102"/>
        <v>872.7</v>
      </c>
      <c r="K238" s="25"/>
      <c r="L238" s="19">
        <f t="shared" ref="L238" si="103">SUM(L229:L237)</f>
        <v>118.09</v>
      </c>
    </row>
    <row r="239" spans="1:12" ht="15.75" thickBot="1" x14ac:dyDescent="0.25">
      <c r="A239" s="31">
        <f>A221</f>
        <v>3</v>
      </c>
      <c r="B239" s="31">
        <f>B221</f>
        <v>2</v>
      </c>
      <c r="C239" s="58" t="s">
        <v>4</v>
      </c>
      <c r="D239" s="59"/>
      <c r="E239" s="29"/>
      <c r="F239" s="30">
        <f>F228+F238</f>
        <v>1485</v>
      </c>
      <c r="G239" s="30">
        <f t="shared" ref="G239:J239" si="104">G228+G238</f>
        <v>67.08</v>
      </c>
      <c r="H239" s="30">
        <f t="shared" si="104"/>
        <v>50.739999999999995</v>
      </c>
      <c r="I239" s="30">
        <f t="shared" si="104"/>
        <v>154.13</v>
      </c>
      <c r="J239" s="30">
        <f t="shared" si="104"/>
        <v>1468.1</v>
      </c>
      <c r="K239" s="30"/>
      <c r="L239" s="30">
        <f t="shared" ref="L239" si="105">L228+L238</f>
        <v>234.60000000000002</v>
      </c>
    </row>
    <row r="240" spans="1:12" ht="15" x14ac:dyDescent="0.25">
      <c r="A240" s="20">
        <v>3</v>
      </c>
      <c r="B240" s="21">
        <v>3</v>
      </c>
      <c r="C240" s="22" t="s">
        <v>19</v>
      </c>
      <c r="D240" s="5" t="s">
        <v>20</v>
      </c>
      <c r="E240" s="36" t="s">
        <v>236</v>
      </c>
      <c r="F240" s="37">
        <v>200</v>
      </c>
      <c r="G240" s="37">
        <v>6</v>
      </c>
      <c r="H240" s="37">
        <v>5.3</v>
      </c>
      <c r="I240" s="37">
        <v>30.7</v>
      </c>
      <c r="J240" s="37">
        <v>194</v>
      </c>
      <c r="K240" s="53" t="s">
        <v>237</v>
      </c>
      <c r="L240" s="37">
        <v>14.39</v>
      </c>
    </row>
    <row r="241" spans="1:12" ht="15" x14ac:dyDescent="0.25">
      <c r="A241" s="23"/>
      <c r="B241" s="15"/>
      <c r="C241" s="11"/>
      <c r="D241" s="6"/>
      <c r="E241" s="39" t="s">
        <v>90</v>
      </c>
      <c r="F241" s="40">
        <v>90</v>
      </c>
      <c r="G241" s="40">
        <v>6.2</v>
      </c>
      <c r="H241" s="40">
        <v>4.7</v>
      </c>
      <c r="I241" s="55" t="s">
        <v>238</v>
      </c>
      <c r="J241" s="40">
        <v>125</v>
      </c>
      <c r="K241" s="50" t="s">
        <v>91</v>
      </c>
      <c r="L241" s="40">
        <v>17.43</v>
      </c>
    </row>
    <row r="242" spans="1:12" ht="15" x14ac:dyDescent="0.25">
      <c r="A242" s="23"/>
      <c r="B242" s="15"/>
      <c r="C242" s="11"/>
      <c r="D242" s="7" t="s">
        <v>21</v>
      </c>
      <c r="E242" s="39" t="s">
        <v>55</v>
      </c>
      <c r="F242" s="40">
        <v>200</v>
      </c>
      <c r="G242" s="40">
        <v>3</v>
      </c>
      <c r="H242" s="40">
        <v>2.9</v>
      </c>
      <c r="I242" s="40">
        <v>9.5</v>
      </c>
      <c r="J242" s="40">
        <v>78</v>
      </c>
      <c r="K242" s="41" t="s">
        <v>239</v>
      </c>
      <c r="L242" s="40">
        <v>11.97</v>
      </c>
    </row>
    <row r="243" spans="1:12" ht="15" x14ac:dyDescent="0.25">
      <c r="A243" s="23"/>
      <c r="B243" s="15"/>
      <c r="C243" s="11"/>
      <c r="D243" s="7" t="s">
        <v>22</v>
      </c>
      <c r="E243" s="39" t="s">
        <v>76</v>
      </c>
      <c r="F243" s="40">
        <v>40</v>
      </c>
      <c r="G243" s="40">
        <v>3</v>
      </c>
      <c r="H243" s="40">
        <v>0.4</v>
      </c>
      <c r="I243" s="40">
        <v>18.7</v>
      </c>
      <c r="J243" s="40">
        <v>92</v>
      </c>
      <c r="K243" s="41"/>
      <c r="L243" s="40">
        <v>2.93</v>
      </c>
    </row>
    <row r="244" spans="1:12" ht="15" x14ac:dyDescent="0.25">
      <c r="A244" s="23"/>
      <c r="B244" s="15"/>
      <c r="C244" s="11"/>
      <c r="D244" s="7" t="s">
        <v>23</v>
      </c>
      <c r="E244" s="39" t="s">
        <v>94</v>
      </c>
      <c r="F244" s="40">
        <v>180</v>
      </c>
      <c r="G244" s="40">
        <v>1.62</v>
      </c>
      <c r="H244" s="40">
        <v>0.36</v>
      </c>
      <c r="I244" s="40">
        <v>14.58</v>
      </c>
      <c r="J244" s="40">
        <v>72.099999999999994</v>
      </c>
      <c r="K244" s="41"/>
      <c r="L244" s="40">
        <v>38.97</v>
      </c>
    </row>
    <row r="245" spans="1:12" ht="15" x14ac:dyDescent="0.25">
      <c r="A245" s="23"/>
      <c r="B245" s="15"/>
      <c r="C245" s="11"/>
      <c r="D245" s="6"/>
      <c r="E245" s="39" t="s">
        <v>95</v>
      </c>
      <c r="F245" s="40">
        <v>125</v>
      </c>
      <c r="G245" s="40">
        <v>5.0999999999999996</v>
      </c>
      <c r="H245" s="40">
        <v>1.9</v>
      </c>
      <c r="I245" s="40">
        <v>7.4</v>
      </c>
      <c r="J245" s="40">
        <v>69.5</v>
      </c>
      <c r="K245" s="41"/>
      <c r="L245" s="40">
        <v>27</v>
      </c>
    </row>
    <row r="246" spans="1:12" ht="15" x14ac:dyDescent="0.25">
      <c r="A246" s="23"/>
      <c r="B246" s="15"/>
      <c r="C246" s="11"/>
      <c r="D246" s="6"/>
      <c r="E246" s="39"/>
      <c r="F246" s="40"/>
      <c r="G246" s="40"/>
      <c r="H246" s="40"/>
      <c r="I246" s="40"/>
      <c r="J246" s="40"/>
      <c r="K246" s="41"/>
      <c r="L246" s="40"/>
    </row>
    <row r="247" spans="1:12" ht="15" x14ac:dyDescent="0.25">
      <c r="A247" s="24"/>
      <c r="B247" s="17"/>
      <c r="C247" s="8"/>
      <c r="D247" s="18" t="s">
        <v>32</v>
      </c>
      <c r="E247" s="9"/>
      <c r="F247" s="19">
        <f>SUM(F240:F246)</f>
        <v>835</v>
      </c>
      <c r="G247" s="19">
        <f t="shared" ref="G247:J247" si="106">SUM(G240:G246)</f>
        <v>24.92</v>
      </c>
      <c r="H247" s="19">
        <f t="shared" si="106"/>
        <v>15.56</v>
      </c>
      <c r="I247" s="19">
        <f t="shared" si="106"/>
        <v>80.88000000000001</v>
      </c>
      <c r="J247" s="19">
        <f t="shared" si="106"/>
        <v>630.6</v>
      </c>
      <c r="K247" s="25"/>
      <c r="L247" s="19">
        <f t="shared" ref="L247" si="107">SUM(L240:L246)</f>
        <v>112.69</v>
      </c>
    </row>
    <row r="248" spans="1:12" ht="15" x14ac:dyDescent="0.25">
      <c r="A248" s="26">
        <v>3</v>
      </c>
      <c r="B248" s="13">
        <f>B240</f>
        <v>3</v>
      </c>
      <c r="C248" s="10" t="s">
        <v>24</v>
      </c>
      <c r="D248" s="7" t="s">
        <v>25</v>
      </c>
      <c r="E248" s="39" t="s">
        <v>240</v>
      </c>
      <c r="F248" s="40">
        <v>70</v>
      </c>
      <c r="G248" s="40">
        <v>0.77</v>
      </c>
      <c r="H248" s="40">
        <v>5.5</v>
      </c>
      <c r="I248" s="40">
        <v>2.2000000000000002</v>
      </c>
      <c r="J248" s="40">
        <v>61.6</v>
      </c>
      <c r="K248" s="50" t="s">
        <v>241</v>
      </c>
      <c r="L248" s="40">
        <v>23.03</v>
      </c>
    </row>
    <row r="249" spans="1:12" ht="15" x14ac:dyDescent="0.25">
      <c r="A249" s="23"/>
      <c r="B249" s="15"/>
      <c r="C249" s="11"/>
      <c r="D249" s="7" t="s">
        <v>26</v>
      </c>
      <c r="E249" s="39" t="s">
        <v>246</v>
      </c>
      <c r="F249" s="40">
        <v>250</v>
      </c>
      <c r="G249" s="40">
        <v>2.1</v>
      </c>
      <c r="H249" s="40">
        <v>7</v>
      </c>
      <c r="I249" s="40">
        <v>11.2</v>
      </c>
      <c r="J249" s="40">
        <v>120</v>
      </c>
      <c r="K249" s="50" t="s">
        <v>247</v>
      </c>
      <c r="L249" s="40">
        <v>21.19</v>
      </c>
    </row>
    <row r="250" spans="1:12" ht="15" x14ac:dyDescent="0.25">
      <c r="A250" s="23"/>
      <c r="B250" s="15"/>
      <c r="C250" s="11"/>
      <c r="D250" s="7" t="s">
        <v>27</v>
      </c>
      <c r="E250" s="39" t="s">
        <v>248</v>
      </c>
      <c r="F250" s="40">
        <v>180</v>
      </c>
      <c r="G250" s="40">
        <v>14.31</v>
      </c>
      <c r="H250" s="40">
        <v>12.78</v>
      </c>
      <c r="I250" s="40">
        <v>20.7</v>
      </c>
      <c r="J250" s="40">
        <v>260.37</v>
      </c>
      <c r="K250" s="50" t="s">
        <v>249</v>
      </c>
      <c r="L250" s="40">
        <v>46.52</v>
      </c>
    </row>
    <row r="251" spans="1:12" ht="15" x14ac:dyDescent="0.25">
      <c r="A251" s="23"/>
      <c r="B251" s="15"/>
      <c r="C251" s="11"/>
      <c r="D251" s="7" t="s">
        <v>28</v>
      </c>
      <c r="E251" s="39"/>
      <c r="F251" s="40"/>
      <c r="G251" s="40"/>
      <c r="H251" s="40"/>
      <c r="I251" s="40"/>
      <c r="J251" s="40"/>
      <c r="K251" s="41"/>
      <c r="L251" s="40"/>
    </row>
    <row r="252" spans="1:12" ht="15" x14ac:dyDescent="0.25">
      <c r="A252" s="23"/>
      <c r="B252" s="15"/>
      <c r="C252" s="11"/>
      <c r="D252" s="7" t="s">
        <v>29</v>
      </c>
      <c r="E252" s="39" t="s">
        <v>136</v>
      </c>
      <c r="F252" s="40">
        <v>200</v>
      </c>
      <c r="G252" s="40">
        <v>0.2</v>
      </c>
      <c r="H252" s="40">
        <v>0</v>
      </c>
      <c r="I252" s="40">
        <v>19.7</v>
      </c>
      <c r="J252" s="40">
        <v>80</v>
      </c>
      <c r="K252" s="41" t="s">
        <v>252</v>
      </c>
      <c r="L252" s="40">
        <v>5.43</v>
      </c>
    </row>
    <row r="253" spans="1:12" ht="15" x14ac:dyDescent="0.25">
      <c r="A253" s="23"/>
      <c r="B253" s="15"/>
      <c r="C253" s="11"/>
      <c r="D253" s="7" t="s">
        <v>30</v>
      </c>
      <c r="E253" s="39" t="s">
        <v>42</v>
      </c>
      <c r="F253" s="40">
        <v>50</v>
      </c>
      <c r="G253" s="40">
        <v>3.8</v>
      </c>
      <c r="H253" s="40">
        <v>0.5</v>
      </c>
      <c r="I253" s="55" t="s">
        <v>253</v>
      </c>
      <c r="J253" s="40">
        <v>115</v>
      </c>
      <c r="K253" s="41"/>
      <c r="L253" s="40">
        <v>4</v>
      </c>
    </row>
    <row r="254" spans="1:12" ht="15" x14ac:dyDescent="0.25">
      <c r="A254" s="23"/>
      <c r="B254" s="15"/>
      <c r="C254" s="11"/>
      <c r="D254" s="7" t="s">
        <v>31</v>
      </c>
      <c r="E254" s="39" t="s">
        <v>43</v>
      </c>
      <c r="F254" s="40">
        <v>40</v>
      </c>
      <c r="G254" s="40">
        <v>2.64</v>
      </c>
      <c r="H254" s="40">
        <v>0.48</v>
      </c>
      <c r="I254" s="40">
        <v>13.36</v>
      </c>
      <c r="J254" s="40">
        <v>69.599999999999994</v>
      </c>
      <c r="K254" s="41"/>
      <c r="L254" s="40">
        <v>3.13</v>
      </c>
    </row>
    <row r="255" spans="1:12" ht="15" x14ac:dyDescent="0.25">
      <c r="A255" s="23"/>
      <c r="B255" s="15"/>
      <c r="C255" s="11"/>
      <c r="D255" s="6"/>
      <c r="E255" s="39" t="s">
        <v>242</v>
      </c>
      <c r="F255" s="40">
        <v>20</v>
      </c>
      <c r="G255" s="55" t="s">
        <v>243</v>
      </c>
      <c r="H255" s="55" t="s">
        <v>244</v>
      </c>
      <c r="I255" s="40">
        <v>0.1</v>
      </c>
      <c r="J255" s="40">
        <v>31.4</v>
      </c>
      <c r="K255" s="50" t="s">
        <v>245</v>
      </c>
      <c r="L255" s="40">
        <v>5.12</v>
      </c>
    </row>
    <row r="256" spans="1:12" ht="15" x14ac:dyDescent="0.25">
      <c r="A256" s="23"/>
      <c r="B256" s="15"/>
      <c r="C256" s="11"/>
      <c r="D256" s="6"/>
      <c r="E256" s="39" t="s">
        <v>229</v>
      </c>
      <c r="F256" s="40">
        <v>40</v>
      </c>
      <c r="G256" s="55" t="s">
        <v>250</v>
      </c>
      <c r="H256" s="55" t="s">
        <v>251</v>
      </c>
      <c r="I256" s="40">
        <v>2.5</v>
      </c>
      <c r="J256" s="40">
        <v>29.9</v>
      </c>
      <c r="K256" s="50" t="s">
        <v>230</v>
      </c>
      <c r="L256" s="40">
        <v>4.32</v>
      </c>
    </row>
    <row r="257" spans="1:12" ht="15" x14ac:dyDescent="0.25">
      <c r="A257" s="23"/>
      <c r="B257" s="15"/>
      <c r="C257" s="11"/>
      <c r="D257" s="6"/>
      <c r="E257" s="39" t="s">
        <v>120</v>
      </c>
      <c r="F257" s="40">
        <v>20</v>
      </c>
      <c r="G257" s="40">
        <v>4.7</v>
      </c>
      <c r="H257" s="40">
        <v>4.5</v>
      </c>
      <c r="I257" s="40">
        <v>0.4</v>
      </c>
      <c r="J257" s="40">
        <v>59.4</v>
      </c>
      <c r="K257" s="50" t="s">
        <v>121</v>
      </c>
      <c r="L257" s="40">
        <v>12.49</v>
      </c>
    </row>
    <row r="258" spans="1:12" ht="15" x14ac:dyDescent="0.25">
      <c r="A258" s="23"/>
      <c r="B258" s="15"/>
      <c r="C258" s="11"/>
      <c r="D258" s="6"/>
      <c r="E258" s="39" t="s">
        <v>205</v>
      </c>
      <c r="F258" s="40">
        <v>20</v>
      </c>
      <c r="G258" s="40">
        <v>1.5</v>
      </c>
      <c r="H258" s="40">
        <v>2</v>
      </c>
      <c r="I258" s="40">
        <v>15</v>
      </c>
      <c r="J258" s="40">
        <v>84</v>
      </c>
      <c r="K258" s="50"/>
      <c r="L258" s="40">
        <v>35</v>
      </c>
    </row>
    <row r="259" spans="1:12" ht="15" x14ac:dyDescent="0.25">
      <c r="A259" s="24"/>
      <c r="B259" s="17"/>
      <c r="C259" s="8"/>
      <c r="D259" s="18" t="s">
        <v>32</v>
      </c>
      <c r="E259" s="9"/>
      <c r="F259" s="19">
        <f>SUM(F248:F258)</f>
        <v>890</v>
      </c>
      <c r="G259" s="19">
        <f t="shared" ref="G259:H259" si="108">SUM(G248:G257)</f>
        <v>28.52</v>
      </c>
      <c r="H259" s="19">
        <f t="shared" si="108"/>
        <v>30.76</v>
      </c>
      <c r="I259" s="19">
        <f>SUM(I248:I258)</f>
        <v>85.16</v>
      </c>
      <c r="J259" s="19">
        <f>SUM(J248:J258)</f>
        <v>911.27</v>
      </c>
      <c r="K259" s="25"/>
      <c r="L259" s="19">
        <f>SUM(L248:L258)</f>
        <v>160.23000000000002</v>
      </c>
    </row>
    <row r="260" spans="1:12" ht="15.75" thickBot="1" x14ac:dyDescent="0.25">
      <c r="A260" s="27">
        <f>A240</f>
        <v>3</v>
      </c>
      <c r="B260" s="28">
        <f>B240</f>
        <v>3</v>
      </c>
      <c r="C260" s="58" t="s">
        <v>4</v>
      </c>
      <c r="D260" s="59"/>
      <c r="E260" s="29"/>
      <c r="F260" s="30">
        <f>F247+F259</f>
        <v>1725</v>
      </c>
      <c r="G260" s="30">
        <f t="shared" ref="G260:J260" si="109">G247+G259</f>
        <v>53.44</v>
      </c>
      <c r="H260" s="30">
        <f t="shared" si="109"/>
        <v>46.32</v>
      </c>
      <c r="I260" s="30">
        <f t="shared" si="109"/>
        <v>166.04000000000002</v>
      </c>
      <c r="J260" s="30">
        <f t="shared" si="109"/>
        <v>1541.87</v>
      </c>
      <c r="K260" s="30"/>
      <c r="L260" s="30">
        <f t="shared" ref="L260" si="110">L247+L259</f>
        <v>272.92</v>
      </c>
    </row>
    <row r="261" spans="1:12" ht="15" x14ac:dyDescent="0.25">
      <c r="A261" s="20">
        <v>3</v>
      </c>
      <c r="B261" s="21">
        <v>4</v>
      </c>
      <c r="C261" s="22" t="s">
        <v>19</v>
      </c>
      <c r="D261" s="5" t="s">
        <v>20</v>
      </c>
      <c r="E261" s="36" t="s">
        <v>254</v>
      </c>
      <c r="F261" s="37">
        <v>180</v>
      </c>
      <c r="G261" s="37">
        <v>5.5</v>
      </c>
      <c r="H261" s="37">
        <v>4.8</v>
      </c>
      <c r="I261" s="37">
        <v>24</v>
      </c>
      <c r="J261" s="37">
        <v>162</v>
      </c>
      <c r="K261" s="53" t="s">
        <v>255</v>
      </c>
      <c r="L261" s="37">
        <v>8.4700000000000006</v>
      </c>
    </row>
    <row r="262" spans="1:12" ht="15" x14ac:dyDescent="0.25">
      <c r="A262" s="23"/>
      <c r="B262" s="15"/>
      <c r="C262" s="11"/>
      <c r="D262" s="57" t="s">
        <v>20</v>
      </c>
      <c r="E262" s="39" t="s">
        <v>256</v>
      </c>
      <c r="F262" s="40">
        <v>100</v>
      </c>
      <c r="G262" s="40">
        <v>12.2</v>
      </c>
      <c r="H262" s="40">
        <v>13.1</v>
      </c>
      <c r="I262" s="40">
        <v>2.1</v>
      </c>
      <c r="J262" s="40">
        <v>175</v>
      </c>
      <c r="K262" s="50" t="s">
        <v>257</v>
      </c>
      <c r="L262" s="40">
        <v>34.64</v>
      </c>
    </row>
    <row r="263" spans="1:12" ht="15" x14ac:dyDescent="0.25">
      <c r="A263" s="23"/>
      <c r="B263" s="15"/>
      <c r="C263" s="11"/>
      <c r="D263" s="7" t="s">
        <v>21</v>
      </c>
      <c r="E263" s="39" t="s">
        <v>118</v>
      </c>
      <c r="F263" s="40">
        <v>200</v>
      </c>
      <c r="G263" s="40">
        <v>0.2</v>
      </c>
      <c r="H263" s="40">
        <v>0.1</v>
      </c>
      <c r="I263" s="40">
        <v>17.899999999999999</v>
      </c>
      <c r="J263" s="40">
        <v>74</v>
      </c>
      <c r="K263" s="41" t="s">
        <v>258</v>
      </c>
      <c r="L263" s="40">
        <v>5.72</v>
      </c>
    </row>
    <row r="264" spans="1:12" ht="15" x14ac:dyDescent="0.25">
      <c r="A264" s="23"/>
      <c r="B264" s="15"/>
      <c r="C264" s="11"/>
      <c r="D264" s="7" t="s">
        <v>22</v>
      </c>
      <c r="E264" s="39" t="s">
        <v>76</v>
      </c>
      <c r="F264" s="40">
        <v>30</v>
      </c>
      <c r="G264" s="40">
        <v>2.2999999999999998</v>
      </c>
      <c r="H264" s="40">
        <v>0.3</v>
      </c>
      <c r="I264" s="40">
        <v>14.1</v>
      </c>
      <c r="J264" s="40">
        <v>69</v>
      </c>
      <c r="K264" s="41"/>
      <c r="L264" s="40">
        <v>2.2000000000000002</v>
      </c>
    </row>
    <row r="265" spans="1:12" ht="15" x14ac:dyDescent="0.25">
      <c r="A265" s="23"/>
      <c r="B265" s="15"/>
      <c r="C265" s="11"/>
      <c r="D265" s="7" t="s">
        <v>23</v>
      </c>
      <c r="E265" s="39"/>
      <c r="F265" s="40"/>
      <c r="G265" s="40"/>
      <c r="H265" s="40"/>
      <c r="I265" s="40"/>
      <c r="J265" s="40"/>
      <c r="K265" s="41"/>
      <c r="L265" s="40"/>
    </row>
    <row r="266" spans="1:12" ht="15" x14ac:dyDescent="0.25">
      <c r="A266" s="23"/>
      <c r="B266" s="15"/>
      <c r="C266" s="11"/>
      <c r="D266" s="6"/>
      <c r="E266" s="39" t="s">
        <v>110</v>
      </c>
      <c r="F266" s="40">
        <v>70</v>
      </c>
      <c r="G266" s="40">
        <v>0.7</v>
      </c>
      <c r="H266" s="40">
        <v>0.21</v>
      </c>
      <c r="I266" s="40">
        <v>2.59</v>
      </c>
      <c r="J266" s="40">
        <v>14</v>
      </c>
      <c r="K266" s="50" t="s">
        <v>111</v>
      </c>
      <c r="L266" s="40">
        <v>15.74</v>
      </c>
    </row>
    <row r="267" spans="1:12" ht="15" x14ac:dyDescent="0.25">
      <c r="A267" s="23"/>
      <c r="B267" s="15"/>
      <c r="C267" s="11"/>
      <c r="D267" s="6"/>
      <c r="E267" s="39" t="s">
        <v>87</v>
      </c>
      <c r="F267" s="40">
        <v>200</v>
      </c>
      <c r="G267" s="40">
        <v>1</v>
      </c>
      <c r="H267" s="40">
        <v>0.2</v>
      </c>
      <c r="I267" s="40">
        <v>20.2</v>
      </c>
      <c r="J267" s="40">
        <v>85.7</v>
      </c>
      <c r="K267" s="41"/>
      <c r="L267" s="40">
        <v>27</v>
      </c>
    </row>
    <row r="268" spans="1:12" ht="15" x14ac:dyDescent="0.25">
      <c r="A268" s="24"/>
      <c r="B268" s="17"/>
      <c r="C268" s="8"/>
      <c r="D268" s="18" t="s">
        <v>32</v>
      </c>
      <c r="E268" s="9"/>
      <c r="F268" s="19">
        <f>SUM(F261:F267)</f>
        <v>780</v>
      </c>
      <c r="G268" s="19">
        <f t="shared" ref="G268:J268" si="111">SUM(G261:G267)</f>
        <v>21.9</v>
      </c>
      <c r="H268" s="19">
        <f t="shared" si="111"/>
        <v>18.71</v>
      </c>
      <c r="I268" s="19">
        <f t="shared" si="111"/>
        <v>80.89</v>
      </c>
      <c r="J268" s="19">
        <f t="shared" si="111"/>
        <v>579.70000000000005</v>
      </c>
      <c r="K268" s="25"/>
      <c r="L268" s="19">
        <f t="shared" ref="L268" si="112">SUM(L261:L267)</f>
        <v>93.77</v>
      </c>
    </row>
    <row r="269" spans="1:12" ht="15" x14ac:dyDescent="0.25">
      <c r="A269" s="26">
        <v>3</v>
      </c>
      <c r="B269" s="13">
        <f>B261</f>
        <v>4</v>
      </c>
      <c r="C269" s="10" t="s">
        <v>24</v>
      </c>
      <c r="D269" s="7" t="s">
        <v>25</v>
      </c>
      <c r="E269" s="39" t="s">
        <v>46</v>
      </c>
      <c r="F269" s="40">
        <v>70</v>
      </c>
      <c r="G269" s="40">
        <v>0.49</v>
      </c>
      <c r="H269" s="40">
        <v>4.2</v>
      </c>
      <c r="I269" s="40">
        <v>1.61</v>
      </c>
      <c r="J269" s="40">
        <v>47.6</v>
      </c>
      <c r="K269" s="50" t="s">
        <v>261</v>
      </c>
      <c r="L269" s="40">
        <v>15.5</v>
      </c>
    </row>
    <row r="270" spans="1:12" ht="15" x14ac:dyDescent="0.25">
      <c r="A270" s="23"/>
      <c r="B270" s="15"/>
      <c r="C270" s="11"/>
      <c r="D270" s="7" t="s">
        <v>26</v>
      </c>
      <c r="E270" s="39" t="s">
        <v>259</v>
      </c>
      <c r="F270" s="40">
        <v>250</v>
      </c>
      <c r="G270" s="40">
        <v>3.2</v>
      </c>
      <c r="H270" s="40">
        <v>4.9000000000000004</v>
      </c>
      <c r="I270" s="40">
        <v>21.8</v>
      </c>
      <c r="J270" s="40">
        <v>144</v>
      </c>
      <c r="K270" s="50" t="s">
        <v>260</v>
      </c>
      <c r="L270" s="40">
        <v>8.69</v>
      </c>
    </row>
    <row r="271" spans="1:12" ht="15" x14ac:dyDescent="0.25">
      <c r="A271" s="23"/>
      <c r="B271" s="15"/>
      <c r="C271" s="11"/>
      <c r="D271" s="7" t="s">
        <v>27</v>
      </c>
      <c r="E271" s="39" t="s">
        <v>262</v>
      </c>
      <c r="F271" s="40">
        <v>100</v>
      </c>
      <c r="G271" s="40">
        <v>14.1</v>
      </c>
      <c r="H271" s="40">
        <v>5.2</v>
      </c>
      <c r="I271" s="40">
        <v>5.9</v>
      </c>
      <c r="J271" s="40">
        <v>129</v>
      </c>
      <c r="K271" s="50" t="s">
        <v>159</v>
      </c>
      <c r="L271" s="40">
        <v>57.7</v>
      </c>
    </row>
    <row r="272" spans="1:12" ht="15" x14ac:dyDescent="0.25">
      <c r="A272" s="23"/>
      <c r="B272" s="15"/>
      <c r="C272" s="11"/>
      <c r="D272" s="7" t="s">
        <v>28</v>
      </c>
      <c r="E272" s="39" t="s">
        <v>122</v>
      </c>
      <c r="F272" s="40">
        <v>150</v>
      </c>
      <c r="G272" s="40">
        <v>3.08</v>
      </c>
      <c r="H272" s="40">
        <v>4.17</v>
      </c>
      <c r="I272" s="40">
        <v>20.58</v>
      </c>
      <c r="J272" s="40">
        <v>133.33000000000001</v>
      </c>
      <c r="K272" s="50" t="s">
        <v>123</v>
      </c>
      <c r="L272" s="40">
        <v>18.29</v>
      </c>
    </row>
    <row r="273" spans="1:12" ht="15" x14ac:dyDescent="0.25">
      <c r="A273" s="23"/>
      <c r="B273" s="15"/>
      <c r="C273" s="11"/>
      <c r="D273" s="7" t="s">
        <v>29</v>
      </c>
      <c r="E273" s="39" t="s">
        <v>69</v>
      </c>
      <c r="F273" s="40">
        <v>200</v>
      </c>
      <c r="G273" s="40">
        <v>0</v>
      </c>
      <c r="H273" s="40">
        <v>0</v>
      </c>
      <c r="I273" s="40">
        <v>19</v>
      </c>
      <c r="J273" s="40">
        <v>80</v>
      </c>
      <c r="K273" s="41">
        <v>80</v>
      </c>
      <c r="L273" s="40">
        <v>9.6</v>
      </c>
    </row>
    <row r="274" spans="1:12" ht="15" x14ac:dyDescent="0.25">
      <c r="A274" s="23"/>
      <c r="B274" s="15"/>
      <c r="C274" s="11"/>
      <c r="D274" s="7" t="s">
        <v>30</v>
      </c>
      <c r="E274" s="39" t="s">
        <v>42</v>
      </c>
      <c r="F274" s="40">
        <v>50</v>
      </c>
      <c r="G274" s="40">
        <v>3.8</v>
      </c>
      <c r="H274" s="40">
        <v>0.5</v>
      </c>
      <c r="I274" s="40">
        <v>23.4</v>
      </c>
      <c r="J274" s="40">
        <v>115</v>
      </c>
      <c r="K274" s="41"/>
      <c r="L274" s="40">
        <v>4</v>
      </c>
    </row>
    <row r="275" spans="1:12" ht="15" x14ac:dyDescent="0.25">
      <c r="A275" s="23"/>
      <c r="B275" s="15"/>
      <c r="C275" s="11"/>
      <c r="D275" s="7" t="s">
        <v>31</v>
      </c>
      <c r="E275" s="39" t="s">
        <v>43</v>
      </c>
      <c r="F275" s="40">
        <v>30</v>
      </c>
      <c r="G275" s="40">
        <v>2</v>
      </c>
      <c r="H275" s="40">
        <v>0.36</v>
      </c>
      <c r="I275" s="40">
        <v>10</v>
      </c>
      <c r="J275" s="40">
        <v>52.1</v>
      </c>
      <c r="K275" s="41"/>
      <c r="L275" s="40">
        <v>2.35</v>
      </c>
    </row>
    <row r="276" spans="1:12" ht="15" x14ac:dyDescent="0.25">
      <c r="A276" s="23"/>
      <c r="B276" s="15"/>
      <c r="C276" s="11"/>
      <c r="D276" s="6"/>
      <c r="E276" s="39" t="s">
        <v>120</v>
      </c>
      <c r="F276" s="40">
        <v>15</v>
      </c>
      <c r="G276" s="40">
        <v>3.5</v>
      </c>
      <c r="H276" s="40">
        <v>3.4</v>
      </c>
      <c r="I276" s="40">
        <v>0.3</v>
      </c>
      <c r="J276" s="40">
        <v>44.5</v>
      </c>
      <c r="K276" s="50" t="s">
        <v>121</v>
      </c>
      <c r="L276" s="40">
        <v>9.31</v>
      </c>
    </row>
    <row r="277" spans="1:12" ht="15" x14ac:dyDescent="0.25">
      <c r="A277" s="23"/>
      <c r="B277" s="15"/>
      <c r="C277" s="11"/>
      <c r="D277" s="6"/>
      <c r="E277" s="39" t="s">
        <v>94</v>
      </c>
      <c r="F277" s="40">
        <v>200</v>
      </c>
      <c r="G277" s="40">
        <v>3</v>
      </c>
      <c r="H277" s="40">
        <v>1</v>
      </c>
      <c r="I277" s="40">
        <v>42</v>
      </c>
      <c r="J277" s="40">
        <v>184.2</v>
      </c>
      <c r="K277" s="50"/>
      <c r="L277" s="40">
        <v>35.909999999999997</v>
      </c>
    </row>
    <row r="278" spans="1:12" ht="15" x14ac:dyDescent="0.25">
      <c r="A278" s="23"/>
      <c r="B278" s="15"/>
      <c r="C278" s="11"/>
      <c r="D278" s="6"/>
      <c r="E278" s="39" t="s">
        <v>205</v>
      </c>
      <c r="F278" s="40">
        <v>40</v>
      </c>
      <c r="G278" s="40">
        <v>3</v>
      </c>
      <c r="H278" s="40">
        <v>4</v>
      </c>
      <c r="I278" s="40">
        <v>30</v>
      </c>
      <c r="J278" s="40">
        <v>168</v>
      </c>
      <c r="K278" s="41"/>
      <c r="L278" s="40">
        <v>35</v>
      </c>
    </row>
    <row r="279" spans="1:12" ht="15" x14ac:dyDescent="0.25">
      <c r="A279" s="24"/>
      <c r="B279" s="17"/>
      <c r="C279" s="8"/>
      <c r="D279" s="18" t="s">
        <v>32</v>
      </c>
      <c r="E279" s="9"/>
      <c r="F279" s="19">
        <f>SUM(F269:F278)</f>
        <v>1105</v>
      </c>
      <c r="G279" s="19">
        <f t="shared" ref="G279:J279" si="113">SUM(G269:G278)</f>
        <v>36.17</v>
      </c>
      <c r="H279" s="19">
        <f t="shared" si="113"/>
        <v>27.729999999999997</v>
      </c>
      <c r="I279" s="19">
        <f t="shared" si="113"/>
        <v>174.58999999999997</v>
      </c>
      <c r="J279" s="19">
        <f t="shared" si="113"/>
        <v>1097.73</v>
      </c>
      <c r="K279" s="25"/>
      <c r="L279" s="19">
        <f t="shared" ref="L279" si="114">SUM(L269:L278)</f>
        <v>196.35</v>
      </c>
    </row>
    <row r="280" spans="1:12" ht="15.75" thickBot="1" x14ac:dyDescent="0.25">
      <c r="A280" s="27">
        <f>A261</f>
        <v>3</v>
      </c>
      <c r="B280" s="28">
        <f>B261</f>
        <v>4</v>
      </c>
      <c r="C280" s="58" t="s">
        <v>4</v>
      </c>
      <c r="D280" s="59"/>
      <c r="E280" s="29"/>
      <c r="F280" s="30">
        <f>F268+F279</f>
        <v>1885</v>
      </c>
      <c r="G280" s="30">
        <f t="shared" ref="G280:J280" si="115">G268+G279</f>
        <v>58.07</v>
      </c>
      <c r="H280" s="30">
        <f t="shared" si="115"/>
        <v>46.44</v>
      </c>
      <c r="I280" s="30">
        <f t="shared" si="115"/>
        <v>255.47999999999996</v>
      </c>
      <c r="J280" s="30">
        <f t="shared" si="115"/>
        <v>1677.43</v>
      </c>
      <c r="K280" s="30"/>
      <c r="L280" s="30">
        <f t="shared" ref="L280" si="116">L268+L279</f>
        <v>290.12</v>
      </c>
    </row>
    <row r="281" spans="1:12" ht="15" x14ac:dyDescent="0.25">
      <c r="A281" s="20">
        <v>3</v>
      </c>
      <c r="B281" s="21">
        <v>5</v>
      </c>
      <c r="C281" s="22" t="s">
        <v>19</v>
      </c>
      <c r="D281" s="5" t="s">
        <v>20</v>
      </c>
      <c r="E281" s="36"/>
      <c r="F281" s="37"/>
      <c r="G281" s="37"/>
      <c r="H281" s="37"/>
      <c r="I281" s="37"/>
      <c r="J281" s="37"/>
      <c r="K281" s="38"/>
      <c r="L281" s="37"/>
    </row>
    <row r="282" spans="1:12" ht="15" x14ac:dyDescent="0.25">
      <c r="A282" s="23"/>
      <c r="B282" s="15"/>
      <c r="C282" s="11"/>
      <c r="D282" s="6"/>
      <c r="E282" s="39"/>
      <c r="F282" s="40"/>
      <c r="G282" s="40"/>
      <c r="H282" s="40"/>
      <c r="I282" s="40"/>
      <c r="J282" s="40"/>
      <c r="K282" s="41"/>
      <c r="L282" s="40"/>
    </row>
    <row r="283" spans="1:12" ht="15" x14ac:dyDescent="0.25">
      <c r="A283" s="23"/>
      <c r="B283" s="15"/>
      <c r="C283" s="11"/>
      <c r="D283" s="7" t="s">
        <v>21</v>
      </c>
      <c r="E283" s="39"/>
      <c r="F283" s="40"/>
      <c r="G283" s="40"/>
      <c r="H283" s="40"/>
      <c r="I283" s="40"/>
      <c r="J283" s="40"/>
      <c r="K283" s="41"/>
      <c r="L283" s="40"/>
    </row>
    <row r="284" spans="1:12" ht="15" x14ac:dyDescent="0.25">
      <c r="A284" s="23"/>
      <c r="B284" s="15"/>
      <c r="C284" s="11"/>
      <c r="D284" s="7" t="s">
        <v>22</v>
      </c>
      <c r="E284" s="39"/>
      <c r="F284" s="40"/>
      <c r="G284" s="40"/>
      <c r="H284" s="40"/>
      <c r="I284" s="40"/>
      <c r="J284" s="40"/>
      <c r="K284" s="41"/>
      <c r="L284" s="40"/>
    </row>
    <row r="285" spans="1:12" ht="15" x14ac:dyDescent="0.25">
      <c r="A285" s="23"/>
      <c r="B285" s="15"/>
      <c r="C285" s="11"/>
      <c r="D285" s="7" t="s">
        <v>23</v>
      </c>
      <c r="E285" s="39"/>
      <c r="F285" s="40"/>
      <c r="G285" s="40"/>
      <c r="H285" s="40"/>
      <c r="I285" s="40"/>
      <c r="J285" s="40"/>
      <c r="K285" s="41"/>
      <c r="L285" s="40"/>
    </row>
    <row r="286" spans="1:12" ht="15" x14ac:dyDescent="0.25">
      <c r="A286" s="23"/>
      <c r="B286" s="15"/>
      <c r="C286" s="11"/>
      <c r="D286" s="6"/>
      <c r="E286" s="39"/>
      <c r="F286" s="40"/>
      <c r="G286" s="40"/>
      <c r="H286" s="40"/>
      <c r="I286" s="40"/>
      <c r="J286" s="40"/>
      <c r="K286" s="41"/>
      <c r="L286" s="40"/>
    </row>
    <row r="287" spans="1:12" ht="15" x14ac:dyDescent="0.25">
      <c r="A287" s="23"/>
      <c r="B287" s="15"/>
      <c r="C287" s="11"/>
      <c r="D287" s="6"/>
      <c r="E287" s="39"/>
      <c r="F287" s="40"/>
      <c r="G287" s="40"/>
      <c r="H287" s="40"/>
      <c r="I287" s="40"/>
      <c r="J287" s="40"/>
      <c r="K287" s="41"/>
      <c r="L287" s="40"/>
    </row>
    <row r="288" spans="1:12" ht="15" x14ac:dyDescent="0.25">
      <c r="A288" s="24"/>
      <c r="B288" s="17"/>
      <c r="C288" s="8"/>
      <c r="D288" s="18" t="s">
        <v>32</v>
      </c>
      <c r="E288" s="9"/>
      <c r="F288" s="19">
        <f>SUM(F281:F287)</f>
        <v>0</v>
      </c>
      <c r="G288" s="19">
        <f t="shared" ref="G288:J288" si="117">SUM(G281:G287)</f>
        <v>0</v>
      </c>
      <c r="H288" s="19">
        <f t="shared" si="117"/>
        <v>0</v>
      </c>
      <c r="I288" s="19">
        <f t="shared" si="117"/>
        <v>0</v>
      </c>
      <c r="J288" s="19">
        <f t="shared" si="117"/>
        <v>0</v>
      </c>
      <c r="K288" s="25"/>
      <c r="L288" s="19">
        <f t="shared" ref="L288" si="118">SUM(L281:L287)</f>
        <v>0</v>
      </c>
    </row>
    <row r="289" spans="1:12" ht="15" x14ac:dyDescent="0.25">
      <c r="A289" s="26">
        <f>A281</f>
        <v>3</v>
      </c>
      <c r="B289" s="13">
        <f>B281</f>
        <v>5</v>
      </c>
      <c r="C289" s="10" t="s">
        <v>24</v>
      </c>
      <c r="D289" s="7" t="s">
        <v>25</v>
      </c>
      <c r="E289" s="39"/>
      <c r="F289" s="40"/>
      <c r="G289" s="40"/>
      <c r="H289" s="40"/>
      <c r="I289" s="40"/>
      <c r="J289" s="40"/>
      <c r="K289" s="41"/>
      <c r="L289" s="40"/>
    </row>
    <row r="290" spans="1:12" ht="15" x14ac:dyDescent="0.25">
      <c r="A290" s="23"/>
      <c r="B290" s="15"/>
      <c r="C290" s="11"/>
      <c r="D290" s="7" t="s">
        <v>26</v>
      </c>
      <c r="E290" s="39"/>
      <c r="F290" s="40"/>
      <c r="G290" s="40"/>
      <c r="H290" s="40"/>
      <c r="I290" s="40"/>
      <c r="J290" s="40"/>
      <c r="K290" s="41"/>
      <c r="L290" s="40"/>
    </row>
    <row r="291" spans="1:12" ht="15" x14ac:dyDescent="0.25">
      <c r="A291" s="23"/>
      <c r="B291" s="15"/>
      <c r="C291" s="11"/>
      <c r="D291" s="7" t="s">
        <v>27</v>
      </c>
      <c r="E291" s="39"/>
      <c r="F291" s="40"/>
      <c r="G291" s="40"/>
      <c r="H291" s="40"/>
      <c r="I291" s="40"/>
      <c r="J291" s="40"/>
      <c r="K291" s="41"/>
      <c r="L291" s="40"/>
    </row>
    <row r="292" spans="1:12" ht="15" x14ac:dyDescent="0.25">
      <c r="A292" s="23"/>
      <c r="B292" s="15"/>
      <c r="C292" s="11"/>
      <c r="D292" s="7" t="s">
        <v>28</v>
      </c>
      <c r="E292" s="39"/>
      <c r="F292" s="40"/>
      <c r="G292" s="40"/>
      <c r="H292" s="40"/>
      <c r="I292" s="40"/>
      <c r="J292" s="40"/>
      <c r="K292" s="41"/>
      <c r="L292" s="40"/>
    </row>
    <row r="293" spans="1:12" ht="15" x14ac:dyDescent="0.25">
      <c r="A293" s="23"/>
      <c r="B293" s="15"/>
      <c r="C293" s="11"/>
      <c r="D293" s="7" t="s">
        <v>29</v>
      </c>
      <c r="E293" s="39"/>
      <c r="F293" s="40"/>
      <c r="G293" s="40"/>
      <c r="H293" s="40"/>
      <c r="I293" s="40"/>
      <c r="J293" s="40"/>
      <c r="K293" s="41"/>
      <c r="L293" s="40"/>
    </row>
    <row r="294" spans="1:12" ht="15" x14ac:dyDescent="0.25">
      <c r="A294" s="23"/>
      <c r="B294" s="15"/>
      <c r="C294" s="11"/>
      <c r="D294" s="7" t="s">
        <v>30</v>
      </c>
      <c r="E294" s="39"/>
      <c r="F294" s="40"/>
      <c r="G294" s="40"/>
      <c r="H294" s="40"/>
      <c r="I294" s="40"/>
      <c r="J294" s="40"/>
      <c r="K294" s="41"/>
      <c r="L294" s="40"/>
    </row>
    <row r="295" spans="1:12" ht="15" x14ac:dyDescent="0.25">
      <c r="A295" s="23"/>
      <c r="B295" s="15"/>
      <c r="C295" s="11"/>
      <c r="D295" s="7" t="s">
        <v>31</v>
      </c>
      <c r="E295" s="39"/>
      <c r="F295" s="40"/>
      <c r="G295" s="40"/>
      <c r="H295" s="40"/>
      <c r="I295" s="40"/>
      <c r="J295" s="40"/>
      <c r="K295" s="41"/>
      <c r="L295" s="40"/>
    </row>
    <row r="296" spans="1:12" ht="15" x14ac:dyDescent="0.25">
      <c r="A296" s="23"/>
      <c r="B296" s="15"/>
      <c r="C296" s="11"/>
      <c r="D296" s="6"/>
      <c r="E296" s="39"/>
      <c r="F296" s="40"/>
      <c r="G296" s="40"/>
      <c r="H296" s="40"/>
      <c r="I296" s="40"/>
      <c r="J296" s="40"/>
      <c r="K296" s="41"/>
      <c r="L296" s="40"/>
    </row>
    <row r="297" spans="1:12" ht="15" x14ac:dyDescent="0.25">
      <c r="A297" s="23"/>
      <c r="B297" s="15"/>
      <c r="C297" s="11"/>
      <c r="D297" s="6"/>
      <c r="E297" s="39"/>
      <c r="F297" s="40"/>
      <c r="G297" s="40"/>
      <c r="H297" s="40"/>
      <c r="I297" s="40"/>
      <c r="J297" s="40"/>
      <c r="K297" s="41"/>
      <c r="L297" s="40"/>
    </row>
    <row r="298" spans="1:12" ht="15" x14ac:dyDescent="0.25">
      <c r="A298" s="24"/>
      <c r="B298" s="17"/>
      <c r="C298" s="8"/>
      <c r="D298" s="18" t="s">
        <v>32</v>
      </c>
      <c r="E298" s="9"/>
      <c r="F298" s="19">
        <f>SUM(F289:F297)</f>
        <v>0</v>
      </c>
      <c r="G298" s="19">
        <f t="shared" ref="G298:J298" si="119">SUM(G289:G297)</f>
        <v>0</v>
      </c>
      <c r="H298" s="19">
        <f t="shared" si="119"/>
        <v>0</v>
      </c>
      <c r="I298" s="19">
        <f t="shared" si="119"/>
        <v>0</v>
      </c>
      <c r="J298" s="19">
        <f t="shared" si="119"/>
        <v>0</v>
      </c>
      <c r="K298" s="25"/>
      <c r="L298" s="19">
        <f t="shared" ref="L298" si="120">SUM(L289:L297)</f>
        <v>0</v>
      </c>
    </row>
    <row r="299" spans="1:12" ht="15.75" thickBot="1" x14ac:dyDescent="0.25">
      <c r="A299" s="27">
        <f>A281</f>
        <v>3</v>
      </c>
      <c r="B299" s="28">
        <f>B281</f>
        <v>5</v>
      </c>
      <c r="C299" s="58" t="s">
        <v>4</v>
      </c>
      <c r="D299" s="59"/>
      <c r="E299" s="29"/>
      <c r="F299" s="30">
        <f>F288+F298</f>
        <v>0</v>
      </c>
      <c r="G299" s="30">
        <f t="shared" ref="G299:J299" si="121">G288+G298</f>
        <v>0</v>
      </c>
      <c r="H299" s="30">
        <f t="shared" si="121"/>
        <v>0</v>
      </c>
      <c r="I299" s="30">
        <f t="shared" si="121"/>
        <v>0</v>
      </c>
      <c r="J299" s="30">
        <f t="shared" si="121"/>
        <v>0</v>
      </c>
      <c r="K299" s="30"/>
      <c r="L299" s="30">
        <f t="shared" ref="L299" si="122">L288+L298</f>
        <v>0</v>
      </c>
    </row>
  </sheetData>
  <mergeCells count="18">
    <mergeCell ref="C220:D220"/>
    <mergeCell ref="C239:D239"/>
    <mergeCell ref="C260:D260"/>
    <mergeCell ref="C280:D280"/>
    <mergeCell ref="C299:D299"/>
    <mergeCell ref="C1:E1"/>
    <mergeCell ref="H1:K1"/>
    <mergeCell ref="H2:K2"/>
    <mergeCell ref="C44:D44"/>
    <mergeCell ref="C63:D63"/>
    <mergeCell ref="C82:D82"/>
    <mergeCell ref="C101:D101"/>
    <mergeCell ref="C25:D25"/>
    <mergeCell ref="C201:D201"/>
    <mergeCell ref="C120:D120"/>
    <mergeCell ref="C140:D140"/>
    <mergeCell ref="C161:D161"/>
    <mergeCell ref="C181:D1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2026-06-15T04:40:39Z</dcterms:modified>
</cp:coreProperties>
</file>